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גיליון1" sheetId="1" r:id="rId1"/>
    <sheet name="גיליון2" sheetId="2" r:id="rId2"/>
    <sheet name="גיליון3" sheetId="3" r:id="rId3"/>
  </sheets>
  <definedNames>
    <definedName name="_xlnm._FilterDatabase" localSheetId="0" hidden="1">'גיליון1'!$E$1:$E$70</definedName>
  </definedNames>
  <calcPr fullCalcOnLoad="1"/>
</workbook>
</file>

<file path=xl/sharedStrings.xml><?xml version="1.0" encoding="utf-8"?>
<sst xmlns="http://schemas.openxmlformats.org/spreadsheetml/2006/main" count="711" uniqueCount="455">
  <si>
    <t>מספר יר"ה</t>
  </si>
  <si>
    <t>ספריה וסיגנטורה</t>
  </si>
  <si>
    <t>תוכן</t>
  </si>
  <si>
    <t>מכיל</t>
  </si>
  <si>
    <t>מאותו כ"י</t>
  </si>
  <si>
    <t>תאור</t>
  </si>
  <si>
    <t>תאור ב</t>
  </si>
  <si>
    <t>תאור ג</t>
  </si>
  <si>
    <t>מספר מכי"ע</t>
  </si>
  <si>
    <t>תאור י</t>
  </si>
  <si>
    <t>תאור ט</t>
  </si>
  <si>
    <t>תאור ח</t>
  </si>
  <si>
    <t>תאור ז</t>
  </si>
  <si>
    <t>תאור ו</t>
  </si>
  <si>
    <t>תאור ה</t>
  </si>
  <si>
    <t>תאור ד</t>
  </si>
  <si>
    <t>אוקספורד 2859, 107; סימן D .61</t>
  </si>
  <si>
    <t>הל' תענית</t>
  </si>
  <si>
    <t>פ"ד י,א39-י,ב30</t>
  </si>
  <si>
    <t>אוקספורד D. 68 ;2836, 1-2</t>
  </si>
  <si>
    <t xml:space="preserve">פ"ג\ד ח,ב40-57\ט,ב7-27 </t>
  </si>
  <si>
    <t>חסר מתוכו אדלר 2077, 5-6; הם החסרים בין קמב'NS329,750; מוצרי V314</t>
  </si>
  <si>
    <t xml:space="preserve">אוקספורד E .76 ;2861, 114 </t>
  </si>
  <si>
    <t>פ"ד ט,ב14-22 סי' תתל"ז</t>
  </si>
  <si>
    <t>---</t>
  </si>
  <si>
    <t>אוקספורד e.100, 49</t>
  </si>
  <si>
    <t>פ"ב ה,ב31-43</t>
  </si>
  <si>
    <t>סמוך אחריו קמב' AS75,53&lt;אוקס. e.93,59;    מוצרי )VI 183.1א,ב(</t>
  </si>
  <si>
    <t>אוקספורד e.93, 59</t>
  </si>
  <si>
    <t>פ"ב ו,א18-ו,ב30</t>
  </si>
  <si>
    <t>סמוכים לפניו, החל ה,ב31-אוקס. e.100,49 &lt;קמב' AS75, 53; לעיל א,ב מוצרי VI183</t>
  </si>
  <si>
    <t>אוקספורד f.107, 47</t>
  </si>
  <si>
    <t xml:space="preserve">הל' תענית </t>
  </si>
  <si>
    <t>פ"א ב,ב17-21</t>
  </si>
  <si>
    <t>בודפשט DKG 448</t>
  </si>
  <si>
    <t>פ"א א,א1-14 סי' תתב</t>
  </si>
  <si>
    <t>בודפשט DKG 449</t>
  </si>
  <si>
    <t>פ"א ב,א1-21\ד,א31-ד,ב21</t>
  </si>
  <si>
    <t>פ"א ד,א31-ד,ב21\ ב,א1-21</t>
  </si>
  <si>
    <t>לונדון ב"ל 7943, 9</t>
  </si>
  <si>
    <t>פ"ג ז,ב13-ח,א13</t>
  </si>
  <si>
    <t>מהחסרים בין קמב' AS75.1</t>
  </si>
  <si>
    <t>הראשון מזוג שלם, חסר,ביניהם, 18 שורות לעמ'.</t>
  </si>
  <si>
    <t>לונדון בר"מ OR. 5558 K, 20-21</t>
  </si>
  <si>
    <t>פ"א א,א17-ב,א7\ב,ב31-ג,ב15</t>
  </si>
  <si>
    <t>לונדון ספה"ב 7943, 9</t>
  </si>
  <si>
    <t>פ"ג-ד ח,ב50-ט,א22</t>
  </si>
  <si>
    <t>השני מזוג שלם, חסר,ביניהם, 18 שורות לעמ'.</t>
  </si>
  <si>
    <t>נ"י ביהמ"ל אדלר 2077, 5-6</t>
  </si>
  <si>
    <t>פ"ג-ד ח,ב-ט,ב</t>
  </si>
  <si>
    <t>ניו יורק ליהמן d119, 26</t>
  </si>
  <si>
    <t>פ"ד י,ב32-סוף</t>
  </si>
  <si>
    <t>ספרדי בינוני, 24 שורות לעמוד. לפניו 25 דף פסחים, אחריו 9 דף מגילה</t>
  </si>
  <si>
    <t>פטרסבורג RNL Evr. IIA 266\7</t>
  </si>
  <si>
    <t xml:space="preserve">פ"א ב,ב28-ד,א23  </t>
  </si>
  <si>
    <t>פריז מוצרי B 183,1</t>
  </si>
  <si>
    <t>פ"א א,א12-א,ב15 אותו בימות הגשמים-לא קשיא דאידכר(!).</t>
  </si>
  <si>
    <t>פריז מוצרי V 302</t>
  </si>
  <si>
    <t>פ"א ב,א-ב\ד,ב-ה,ב תת"ו-\-תתכ"א</t>
  </si>
  <si>
    <t xml:space="preserve">פריז מוצרי V 302 </t>
  </si>
  <si>
    <t>פ"א ב,א15-ב,ב20\ ד,ב19-ה,א2</t>
  </si>
  <si>
    <t>פריז מוצרי V 314</t>
  </si>
  <si>
    <t>פ"ד י,א 26-13</t>
  </si>
  <si>
    <t>החסר בתוכו NS 329, 750 בתוכו אוקס.2836, 1 בתוכו אדלר 2077, 5-6</t>
  </si>
  <si>
    <t>עוד מאותו כ"י, סמוך אחריו: קמברידג' ווסטמינסטר Tal. II, 58</t>
  </si>
  <si>
    <t xml:space="preserve">פריז מוצרי V 314 </t>
  </si>
  <si>
    <t>פ"ג\ד ח,א17-ה,ב19</t>
  </si>
  <si>
    <t>פריז מוצרי VI 183.1</t>
  </si>
  <si>
    <t>פ"א א,ב תת"ג</t>
  </si>
  <si>
    <t>קמבריג' T-S AS 75, 1</t>
  </si>
  <si>
    <t>פ"ב ה,ב55-ו,א32  תתכ"ב-ג</t>
  </si>
  <si>
    <t>נראה שזוג הדפים אחרון מאותו כ"י הוא AS77, 25</t>
  </si>
  <si>
    <t>פ"ד ט,ב29-י,א21  תתל"ז-ט</t>
  </si>
  <si>
    <t>קמבריג' T-S AS75.136</t>
  </si>
  <si>
    <t>פ"א-ב ה,ב34-2 ובנטעיה ובאירוסין--מוציאין את ]התיבה[</t>
  </si>
  <si>
    <t>קמבריג' T-S AS75.18</t>
  </si>
  <si>
    <t>פ"א א,א15-ב,א3 והזכיר שלטל-מנחה(!) ערבית</t>
  </si>
  <si>
    <t>קמבריג' T-S AS75.53</t>
  </si>
  <si>
    <t>פ"ב ה,ב43-ו,א18 לתת להם(!) פאר תחת אמר-רעב כי</t>
  </si>
  <si>
    <t>דף סמוך לפניו אוקס. e.100, 49; סמוך אחריו, אוקס. e.93, 59;מוצרי )VI183.1א,ב(</t>
  </si>
  <si>
    <t>קמבריג' T-S AS75.74</t>
  </si>
  <si>
    <t>פ"ב ד ע"ב 18--ה ע"א 6 |כ|יצד יצא לדרך--כי אורחיהו.</t>
  </si>
  <si>
    <t>קמבריג' T-S AS75.88</t>
  </si>
  <si>
    <t>פ"ב ה,ב43-ו,א42 למה יוצאין--זוכר ]הנשכחות[...</t>
  </si>
  <si>
    <t>קמבריג' T-S AS75.93</t>
  </si>
  <si>
    <t>פ"א ב,א20-ב,ב29 הגיע שבעה עשר--תניא אידך</t>
  </si>
  <si>
    <t>קמבריג' T-S AS76.101</t>
  </si>
  <si>
    <t>פ"א-ב ה,א16-ה,ב39 ...מתענין והולכין--וכל אחד ואחד</t>
  </si>
  <si>
    <t>קמבריג' T-S AS76.81</t>
  </si>
  <si>
    <t>פ"א א,א 1-ע"ב 6 מאימתי מזכירין--בפרק המלה השחר</t>
  </si>
  <si>
    <t>קמבריג' T-S AS76.98</t>
  </si>
  <si>
    <t>פ"א א,א1-15\ג,א8-ג,ב11</t>
  </si>
  <si>
    <t>קמבריג' T-S AS77.201-199</t>
  </si>
  <si>
    <t>פ"א ב,א21-ג,א8\ג,ב9-25</t>
  </si>
  <si>
    <t>סמוך לפניו בודפשט 449 DKG דף a-b; שם c-d מתחיל ד,א31; שפ 448 תחילת המס'. עוד</t>
  </si>
  <si>
    <t>קמבריג' T-S AS77.25</t>
  </si>
  <si>
    <t>פ"ד י,ב51-38  )סוף מס'( רבן שמעון בן גמליאל--ביום חתונתו.</t>
  </si>
  <si>
    <t>קמבריג' T-S NS 155, 123</t>
  </si>
  <si>
    <t>פ"ב ו</t>
  </si>
  <si>
    <t>פ"ב סי' תתכג-תתכה</t>
  </si>
  <si>
    <t>קמבריג' T-S. NS.329.100 מס' קודם 167</t>
  </si>
  <si>
    <t>פ"א א,א 1-17  סי' תתב-תתג</t>
  </si>
  <si>
    <t>קמבריג' T-S. NS.329.457 מס' קודם 252</t>
  </si>
  <si>
    <t>פ"א א,ב-ב,א  סי' תתג-תתה</t>
  </si>
  <si>
    <t>קמבריג' T-S. NS.329.962+963 מס' קודם 317</t>
  </si>
  <si>
    <t>פ"א ב,ב-ה,א  סי' תתט-תתיט</t>
  </si>
  <si>
    <t>קמבריג' ווסטמינסטר Tal. II, 58</t>
  </si>
  <si>
    <t>פ"ד י,א26-35 תתמ</t>
  </si>
  <si>
    <t>סמוך לפניו 4 זוגות מוצרי V314;  NS329,750; אוקס. 2836,1; אדלר 2077,5-6</t>
  </si>
  <si>
    <t>חלוקה לפסיקאות בסימון 3 נקודות.            ניקוד במלים בודדים.</t>
  </si>
  <si>
    <t>קמבריג' ט"ש F1(2).119</t>
  </si>
  <si>
    <t>פ"ב</t>
  </si>
  <si>
    <t>קמבריג' ט"ש F1(2).60</t>
  </si>
  <si>
    <t>פ"א ד,א14-22</t>
  </si>
  <si>
    <t>שטרסבורג 4104, 10</t>
  </si>
  <si>
    <t>פ"ד י,א23-י,ב33</t>
  </si>
  <si>
    <t>הל' תענית- מגילה</t>
  </si>
  <si>
    <t>פ"ד י,ב33 - מגילה א,ב</t>
  </si>
  <si>
    <t>פ' 372</t>
  </si>
  <si>
    <t>זפיבה דיצינטרו ארכיון 10/2</t>
  </si>
  <si>
    <t>הל' תענית  )+שבת(</t>
  </si>
  <si>
    <t>פ"א ב,ב-ד,א</t>
  </si>
  <si>
    <t>שם ה-ז</t>
  </si>
  <si>
    <t>קטע כריכה. גליונות</t>
  </si>
  <si>
    <t>פיבה דיצינטרו ארכיון 10/2</t>
  </si>
  <si>
    <t>פ"ב ה ,ב-ז,ב</t>
  </si>
  <si>
    <t>שם שם ב-ד</t>
  </si>
  <si>
    <t>קמבריג' T-S. NS.329.750 מס' קודם 291.95</t>
  </si>
  <si>
    <t>הל' תענית פ"ב ח:; פ"ד ט:-י.   סי' תתלז-תתלח</t>
  </si>
  <si>
    <t>פ"ד ט,ב-י,א</t>
  </si>
  <si>
    <t>החסר בתוכו אוקס. 2836, 1 החסר בתוכו אדלר 2077, 5-6. הם החסר מתוך מוצרי V314</t>
  </si>
  <si>
    <t>הל' תענית פ"ב ח:; פ"ד ט:-י.  סי' תתל-תתלב</t>
  </si>
  <si>
    <t>פ"ג\ד ח,ב</t>
  </si>
  <si>
    <t>קמבריג' T-S. NS.329.407 מס' קודם 218</t>
  </si>
  <si>
    <t>הל' תענית פ"ג</t>
  </si>
  <si>
    <t>פ"ג ח,ב23-45</t>
  </si>
  <si>
    <t>ניו יורק ביהמ"ל אדלר 2088, 4\1</t>
  </si>
  <si>
    <t xml:space="preserve">הל' תענית פ"ד </t>
  </si>
  <si>
    <t>פ"ד י,א37-י,ב34</t>
  </si>
  <si>
    <t>קמבריג' T-S. NS.329.909 מס' קודם 313</t>
  </si>
  <si>
    <t>הל' תענית פ"ד י.-י: )סוף תענית(</t>
  </si>
  <si>
    <t>פ"ד י,א-ב</t>
  </si>
  <si>
    <t>קמבריג' T-S. NS.329, 587</t>
  </si>
  <si>
    <t>הל' תענית פ"ד י.-י: סי' תתמב-תתמג</t>
  </si>
  <si>
    <t>פריז מוצרי VI 219</t>
  </si>
  <si>
    <t>הל' תענית, ביצה</t>
  </si>
  <si>
    <t xml:space="preserve">פ"ד י,ב8-סוף+ביצה פ"א </t>
  </si>
  <si>
    <t>יח'</t>
  </si>
  <si>
    <t>ראה ביצה יח' ג</t>
  </si>
  <si>
    <t>ג</t>
  </si>
  <si>
    <t>צד א, דף השער, ריק, בשימוש משני לקטע פיוט</t>
  </si>
  <si>
    <t>דף שלם, כותרת, ו16 שורות, 21.5*14 (15.5*10)</t>
  </si>
  <si>
    <t>א</t>
  </si>
  <si>
    <t>פ"א א,א1-א,ב6 מאימתי מזכירין--בפרק המלה השחר</t>
  </si>
  <si>
    <t>ב</t>
  </si>
  <si>
    <t>מסמן הפסקות במעויין נקודות</t>
  </si>
  <si>
    <t>שם 449  ומהחסר בו AS77.199-201; פ"ב; AS75,136; שם 1 ומהחסר בו ב"ל OR.7943,9; אוקס' 2859,37; ;קמב' AS77,25</t>
  </si>
  <si>
    <t>דף שלם, כותרת ו15 שורות לעמ', 22*15.5 (15.7*10.3)</t>
  </si>
  <si>
    <t>צד א', השער, ריק</t>
  </si>
  <si>
    <t>כותרת "אתחיל לכתוב תעניות(!)\ בסייעתא דשמיא"</t>
  </si>
  <si>
    <t>כותרת "מסכת תעניות(!)"</t>
  </si>
  <si>
    <t>צד א' דף השער הריק, שימש תרגילי כתיבה</t>
  </si>
  <si>
    <t>פ'2029</t>
  </si>
  <si>
    <t>כותרת "מסכת תענית"</t>
  </si>
  <si>
    <t>רובו דהוי ולא קריא</t>
  </si>
  <si>
    <t>ד</t>
  </si>
  <si>
    <t>השני מזוג כמעט שלם, חסר ביניהם 14 שורות לעמ', 17*13  (12*7.5)</t>
  </si>
  <si>
    <t>פ"א ג,א8-ג,ב11</t>
  </si>
  <si>
    <t>הראשון מזוג כמעט שלם, חסר ביניהם,  14 שורות לעמ', 17*13  (12*7.5)</t>
  </si>
  <si>
    <t>ה</t>
  </si>
  <si>
    <t>דף שלם, 13 שורות לעמ'</t>
  </si>
  <si>
    <t>דף שלם, 17 שורות לעמ' , השטח הכתוב (14*9.5)</t>
  </si>
  <si>
    <t>ליכסון כלפי מטה של מילה עודפת</t>
  </si>
  <si>
    <t>פ"א א,א1-א,ב5</t>
  </si>
  <si>
    <t>ו</t>
  </si>
  <si>
    <t>פ'512</t>
  </si>
  <si>
    <t>לונדון בר"מ OR. 5558 K, 21</t>
  </si>
  <si>
    <t>השני מזוג שלם, חסר ביניהם, 19 שורות לעמ'</t>
  </si>
  <si>
    <t>פ"א א,א17-ב,א7</t>
  </si>
  <si>
    <t>הראשון מזוג, חסר ביניהם, חסר בפינה תחתית-חיצונית, 19 שורות לעמ'</t>
  </si>
  <si>
    <t>ז</t>
  </si>
  <si>
    <t>לונדון בר"מ OR. 5558 K, 20</t>
  </si>
  <si>
    <t>מסמן הפסקה בנקודותיים או גרשיים</t>
  </si>
  <si>
    <t>פ"א ב,ב31-ג,ב15</t>
  </si>
  <si>
    <t>משלים סרגל שמאל בעזרת אות שבורה</t>
  </si>
  <si>
    <t>קמבריג' T-S. NS.329.457  (בצילום בטעות:456)</t>
  </si>
  <si>
    <t xml:space="preserve">הושמטו א,ב26-30 </t>
  </si>
  <si>
    <t>הושמטו א,ב26-31</t>
  </si>
  <si>
    <t>פ"א א,ב18--ב,א14  סי' תתג-תתה</t>
  </si>
  <si>
    <t>דף קטוע בקצה העליון והתחתון, 15 שורות לעמ', רוחב הדף 12, השורה (7.5)</t>
  </si>
  <si>
    <t>ח</t>
  </si>
  <si>
    <t>ט</t>
  </si>
  <si>
    <t>פריז מוצרי VI 183,1</t>
  </si>
  <si>
    <t>הראשון מזוג שלם, חסר ביניהם, 19 שורות לעמ'. ת מודגש ע"י שלש נקודות מעליו</t>
  </si>
  <si>
    <t>פ"א ד,ב19-ה,ב2  סי' תתיח-תתכא</t>
  </si>
  <si>
    <t>השני מזוג שלם, חסר ביניהם, 19 שורות לעמ'. ת מודגש ע"י שלש נקודות מעליו</t>
  </si>
  <si>
    <t>משלים סרגל שמאל באות מ או גרשיים</t>
  </si>
  <si>
    <t>מתחיל שם 448 , מסתיים קמב' AS77,25</t>
  </si>
  <si>
    <t>מתחיל שם 448 , מסתיים קמב' AS77,25, סמוך אחריו AS77.199-201</t>
  </si>
  <si>
    <t>פ"א ב,א1-21  סי' תתד-תתז</t>
  </si>
  <si>
    <t>פ"א ד,א31-ד,ב21  סי' תתטו-תתיח</t>
  </si>
  <si>
    <t>הראשון מזוג שלם, 18 שורות לעמ' 22*15.5  (15.7*10.3)</t>
  </si>
  <si>
    <t>השני מזוג שלם, 18 שורות לעמ' 22*15.5  (15.7*10.3)</t>
  </si>
  <si>
    <t>פ"א ב,א20-ב,ב29 הגיע שבעה עשר--תניא אידך  סי' תתז-תתט</t>
  </si>
  <si>
    <t>הפסקת טקסוט בנקודותיים  וגרשיים, ליכסון כלפי מטה של מילה עודפת</t>
  </si>
  <si>
    <t>דף שלם, 18 שורות לעמ', השטח הכתוב (15.5*11.5)</t>
  </si>
  <si>
    <t>י</t>
  </si>
  <si>
    <t>קטע מהקצה העליון, שרדו 8 שורות מתוך 18</t>
  </si>
  <si>
    <t>פ"א ב,א21-ב,ב6\שם 17-23  סי' תתז</t>
  </si>
  <si>
    <t>קמבריג' T-S AS77.199</t>
  </si>
  <si>
    <t>קמבריג' T-S AS77.200</t>
  </si>
  <si>
    <t>קמבריג' T-S AS77.201</t>
  </si>
  <si>
    <t>פ"א ג,ב9-15\שם 20-25   סי' תתיא-תתיב</t>
  </si>
  <si>
    <t>פ"א ב,ב28-33\שם39-ג,א7   סי' תתט-תתי</t>
  </si>
  <si>
    <t>מהסמוך לפניו שם 199</t>
  </si>
  <si>
    <t>מהסמוך לפניו שם 201</t>
  </si>
  <si>
    <t>קטע מהקצה העליון, שרדו 9 שורות מתוך 18</t>
  </si>
  <si>
    <t>קטע מהקצה העליון, שרדו 9 שורות מתוך 19</t>
  </si>
  <si>
    <t>הסמוכים אחריו NS329.962-963</t>
  </si>
  <si>
    <t>הסמוכים לפניו NS329, 963</t>
  </si>
  <si>
    <t>שני זוגות שלמות רצופות, 963 בתוך 962, 18 שורות לעמ' 20*14,  (15.5*11.5)</t>
  </si>
  <si>
    <t>צד ב' של דף שמאל של 963 ריק</t>
  </si>
  <si>
    <t xml:space="preserve">קמב' F1(2), 60  </t>
  </si>
  <si>
    <t>יא</t>
  </si>
  <si>
    <t>פ"א ב,ב17-24    סי' תתז-תתח</t>
  </si>
  <si>
    <t xml:space="preserve">אוקס. f.107, 47  </t>
  </si>
  <si>
    <t>דף שלם קטן, 11 שורות לעמ'</t>
  </si>
  <si>
    <t>יב</t>
  </si>
  <si>
    <t xml:space="preserve">פ"א ב,ב28-ד,א23    סי' תתט-תתיד </t>
  </si>
  <si>
    <t>בסוף המשנה ה,ב32 נוסף פסוק</t>
  </si>
  <si>
    <t>דף כמעט שלם, 17 שורות לעמ', חלק ממילה עודפת נדחה לגליון</t>
  </si>
  <si>
    <t>הושמט "מאי ביניהו.." ה,ב52</t>
  </si>
  <si>
    <t>פ"ב ה,ב30-53</t>
  </si>
  <si>
    <t>דף קטן, נקרע וחסר הקצה החיצוני. 11-12 שורות לעמ', בערך 12*8  (9.5*7)</t>
  </si>
  <si>
    <t>מסמן הפסקה בנקודה, סוף קטע במשולש נקודות</t>
  </si>
  <si>
    <t>פ"א ב,א15-ב,ב20  סי' תתו-תתז</t>
  </si>
  <si>
    <t>דף פגום מעט בפינה הפנימית-עליונה, 18 שורות לעמ', השטח הכתוב (15.5*11)</t>
  </si>
  <si>
    <t>פ"א-ב ה,ב2-34   ובנטעיה ובאירוסין--מוציאין את ]התיבה[</t>
  </si>
  <si>
    <t>מתחיל 448 DKG, מסתיים קמב' AS77,25</t>
  </si>
  <si>
    <t>דף שלם, 18 שורות לעמ', 22.5*15.2  (15.5*10)</t>
  </si>
  <si>
    <t>יג</t>
  </si>
  <si>
    <t>פ"א ד,ב18-ה,א6   |כ|יצד יצא לדרך--כי אורחיהו.</t>
  </si>
  <si>
    <t>אוקספורד e.100 דף 49</t>
  </si>
  <si>
    <t>אוקספורד f.107 דף 47</t>
  </si>
  <si>
    <t>אוקספורד e.93 דף 59</t>
  </si>
  <si>
    <t>פ'3270 ס'21224</t>
  </si>
  <si>
    <t>פ"ב ה,ב31-43    סי' תתכג</t>
  </si>
  <si>
    <t>דף שלם פגום, 13 שורות לעמ'</t>
  </si>
  <si>
    <t>מסמן סוף קטע בגרשיים, ליכסון  שלמלה עודפת</t>
  </si>
  <si>
    <t>יד</t>
  </si>
  <si>
    <t>כתב מרובע למחצה</t>
  </si>
  <si>
    <t>דף חסר מעט בפינה עליונה-פנימית ורוב הקצה החיצוני, 24 שורות לעמ', רוחב שורה (12)</t>
  </si>
  <si>
    <t>הראשון מזוג שלם, חסר ביניהם,  18 שורות לעמ', השטח הכתוב (15.5*10)</t>
  </si>
  <si>
    <t>עיכול דיו בשורות העליונות</t>
  </si>
  <si>
    <t>דף כמעט שלם, 16-17 שורות לעמ', 17.5 *12.5   (14*9.5)</t>
  </si>
  <si>
    <t>פ"ב ה,ב55-ו,א18  סי' תתכג-תתכה</t>
  </si>
  <si>
    <t>פ"ב ה,ב56-ו,א32  תתכג-תתכה</t>
  </si>
  <si>
    <t>פ'4584</t>
  </si>
  <si>
    <t>הושמט ו,א35-38 כבכינ"י</t>
  </si>
  <si>
    <t>פ'3247 ס'21208</t>
  </si>
  <si>
    <t>דף נייר, 13 שורות לעמוד, ליכסון מטה,</t>
  </si>
  <si>
    <t xml:space="preserve"> פי' מילה בערבית, מנוקד לפי הצורך</t>
  </si>
  <si>
    <t>המשנה נעתקה בקיצור, רובו הושלם בגליונות</t>
  </si>
  <si>
    <t>לונדון ב"ל  9 ,7943</t>
  </si>
  <si>
    <t>פ"ג ח,ב23-45   סי' תתל-תתלג</t>
  </si>
  <si>
    <t>משלים סרגל שמאל בסימן V</t>
  </si>
  <si>
    <t>דף שלם, 18 שורות לעמוד, 21*14.5 (16*9) ליכסון מטה, של מילה עודפת,  ניקוד לפי הצורך</t>
  </si>
  <si>
    <t>טז</t>
  </si>
  <si>
    <t>החסר בתוכו NS329, 750; בתוכו אוקס. 2836, דף1; בתוכו אדלר 6-5 ,2077</t>
  </si>
  <si>
    <t>הראשון מזוג שלם, חסר ביניהם , 15 שורות לעמ'</t>
  </si>
  <si>
    <t>פ"ג ח,א17-ח,ב19</t>
  </si>
  <si>
    <t>יז</t>
  </si>
  <si>
    <t>השני מזוג שלם, חסר ביניהם , 15 שורות לעמ'</t>
  </si>
  <si>
    <t>מסמן הפסקה במשולש נקודות</t>
  </si>
  <si>
    <t>אוקס. 2863, 1 סמוך אחרי דף א כאן, שם 2 סמוך לפני דף ב כאן.  הם החסרים בין מוצרי V314</t>
  </si>
  <si>
    <t>אוקספורד D. 68 ;2836 דף 1</t>
  </si>
  <si>
    <t>אוקספורד D. 68 ;2836 דף 2</t>
  </si>
  <si>
    <t>השני מזוג שלם, חסר ביניהם, 15 שורות לעמ' , 17*14</t>
  </si>
  <si>
    <t>פ"ג\ד ח,ב19-40</t>
  </si>
  <si>
    <t>פ"ד ט,ב27-י,א13</t>
  </si>
  <si>
    <t>החסר מתוכו אדלר 2077, 5-6; הם החסרים בין קמב'NS329,750; מוצרי V314</t>
  </si>
  <si>
    <t xml:space="preserve">הראשון מזוג שלם, חסר זוג ביניהם, 15 שורות לעמ',  17*14 (12*9) </t>
  </si>
  <si>
    <t>זוג שלם, חסר ביניהם, 15 שורות לעמ' , 17 *14 (12*9)</t>
  </si>
  <si>
    <t xml:space="preserve">השני מזוג שלם, חסר זוג ביניהם, 15 שורות לעמ',  17*14 (12*9) </t>
  </si>
  <si>
    <t>הוא הזוג החסר בין הזוג אוקס. 2863, 1 החסר בתוך NS329, 750 החסר בתוך מוצרי V314</t>
  </si>
  <si>
    <t>זוג  שלם רצוף, 15 שורות לעמ' 17.5*13.5</t>
  </si>
  <si>
    <t>נ"י ביהמ"ל אדלר6-5 ,2077</t>
  </si>
  <si>
    <t>אוקספורד E .76 ;2861  דף 114</t>
  </si>
  <si>
    <t>פ"ד ט,ב6-22 סי' תתל"ז</t>
  </si>
  <si>
    <t>פ'3293 ס'21399</t>
  </si>
  <si>
    <t>פ"ד י,א15-י,ב51   סי' תתלח-תתמג</t>
  </si>
  <si>
    <t>זוג שלם רצוף, 19 שורות לעמ', 20*14.5  (17*11.5) ליכסון מטה של מילה עודפת</t>
  </si>
  <si>
    <t>פ"א שם NS329.962-963</t>
  </si>
  <si>
    <t>הסמוך לפניו שםAS75.93 ; אחריוAS 76, 101; פ"ד NS329.909</t>
  </si>
  <si>
    <t>פ"ד י,ב35-38\שם41-45  סי' תתמב-תתמג</t>
  </si>
  <si>
    <t xml:space="preserve">שליש העליון של הדף. שרדו עד 7 שורות מתוך בערך 15 לעמ', רוחב הדף 14, השורה (9), </t>
  </si>
  <si>
    <t>מוצרי V314 והחסר מתוכו</t>
  </si>
  <si>
    <t>פ"ד י,א13-26   סי' תתלח-תתלט</t>
  </si>
  <si>
    <t>פ"ד י,א23-י,ב33  סי' תתלט-תתמב</t>
  </si>
  <si>
    <t>הדף הסמוך אחריו שטרשבורג 4019  סוף תענית-תחילת מגילה</t>
  </si>
  <si>
    <t>שטרסבורג 4019</t>
  </si>
  <si>
    <t>יח</t>
  </si>
  <si>
    <t xml:space="preserve">הסמוך לפניו שטרשבורג 4104/10  </t>
  </si>
  <si>
    <t>דף כמעט שלם, 30 שורות לעמ' (כולל כותרות)</t>
  </si>
  <si>
    <t>פ"ד י,ב33-סוף +מגילה א,ב</t>
  </si>
  <si>
    <t>פ'2053</t>
  </si>
  <si>
    <t>נוסח שלם של ברכת "נחם", המקור הראשון אחרי הירושלמי, דומה לנוסח שברמב"ם</t>
  </si>
  <si>
    <t>דף אחד שלם, 15 שורות לעמ'. צולם צד אחד בלבד.</t>
  </si>
  <si>
    <t>הושמט י,א39-י,ב14</t>
  </si>
  <si>
    <t>ס'11375</t>
  </si>
  <si>
    <t>דף חסר מעט בקצה העליון והפנימי, 19 שורות לעמ', אורך הדף 14.5</t>
  </si>
  <si>
    <t xml:space="preserve">מנוקד לפי הצורך, ליכסון כלפי מעלה ומטה של מילה עודפת, הגהות בין השיטין, הפסקות בנקודותיים ורווחים. </t>
  </si>
  <si>
    <t>יט</t>
  </si>
  <si>
    <t>פ'3419 ס'21397</t>
  </si>
  <si>
    <t>החסר בין הזוג אוקס. 2859 דפים 107\108</t>
  </si>
  <si>
    <t>זוג דפים  חסרים רוב החלק העליון בצד הפנימי, שרדו 4-10 שורות האחרונות מתוך 18 לעמ', רוחב הדף15, השורה (9)</t>
  </si>
  <si>
    <t>דף שלם, 18 שורות לעמ', 22*16  (15*10)</t>
  </si>
  <si>
    <t>פ"ד י,ב(38)-40\43-50</t>
  </si>
  <si>
    <t>הדף השני סוף המס' (בחלק העליון החסר), פסוקי חתימה של הסופר (יש' מ:כט), צד ב' ריק</t>
  </si>
  <si>
    <t>כ</t>
  </si>
  <si>
    <t xml:space="preserve">דף כמעט שלם, 25 שורות לעמ' שלם, </t>
  </si>
  <si>
    <t>ראה ביצה יח' ב</t>
  </si>
  <si>
    <t>טו</t>
  </si>
  <si>
    <t>כא</t>
  </si>
  <si>
    <t xml:space="preserve">דף כמעט שלם, 16 שורות, כתוב הצד אחד בלבד. </t>
  </si>
  <si>
    <t>פ"ג-ד ח,ב57-ט,ב7</t>
  </si>
  <si>
    <t>פ"ג ח,ב40-57</t>
  </si>
  <si>
    <t xml:space="preserve">פ"ד ט,ב7-27 </t>
  </si>
  <si>
    <t>פ'2030</t>
  </si>
  <si>
    <t>כ"י שלמה בן שמואל הלוי הדיין המשכיל, ראה ב"ק יח' א; ב"מ יח' ז; ב"ב ז; סנהדרין  ו; מכות ב; ע"ז ב; סוכה ו</t>
  </si>
  <si>
    <t>זוג שלם רצוף 13 שורות לעמ', 18*12.5  (11*6.5)</t>
  </si>
  <si>
    <t>פ'920\10  ס' 4389</t>
  </si>
  <si>
    <t>דף כמעט שלם, 28-29 שורות לעמ',</t>
  </si>
  <si>
    <t>ראה מגילה יח' ה</t>
  </si>
  <si>
    <t>מגילה יח' ה; מועד קטן טז</t>
  </si>
  <si>
    <t>בודפשט DKG 450</t>
  </si>
  <si>
    <t>פ"א-ב ה,א6-ו,א25  סי' תתיט-תתכח</t>
  </si>
  <si>
    <t>סוף קטע=נקודה, סוף פםרק משולש נקודות</t>
  </si>
  <si>
    <t>מצופף מילה עודפת לבין השורות</t>
  </si>
  <si>
    <t>שש דפים שלמים רצופים, 13-14 שורות לעמ', 15*10.8  (12.5*8)</t>
  </si>
  <si>
    <t>כב</t>
  </si>
  <si>
    <t>דף שלם, 13-14 שורות לעמ', 15*11 (11*8)</t>
  </si>
  <si>
    <t>הסמוכים אחריו DKG 450</t>
  </si>
  <si>
    <t>הסמוך לפניהם AS75.74</t>
  </si>
  <si>
    <t>קמבריג' T-S AS102.305</t>
  </si>
  <si>
    <t>הראשון מזוג חסר ביניהם, חסר מלמטה ובקצה, שרדו 13 מתוך 16-17 שורות לעמ'</t>
  </si>
  <si>
    <t>פ"ב ו,א18-44  תתכה</t>
  </si>
  <si>
    <t>בן זוגו פ"ב</t>
  </si>
  <si>
    <t>השני מזוג חסר ביניהם, חסר מעט בפינה עליונה-חיצונית, 16-17 שורות לעמ'</t>
  </si>
  <si>
    <t>הסמוך אחריו השני מזוג AS102.305</t>
  </si>
  <si>
    <t>הסמוך לפניו NS155.123; בן זוגו פ"א</t>
  </si>
  <si>
    <t>נראה כ"י יפת בן שלמה שכתב משנה תורה אוקס. 577 "המוגהה", קטעי פיהמ"ש. ראה ביצה יח' יג (כתובות ב, ב"ק ח)</t>
  </si>
  <si>
    <t>כתב יפת בן שלמה? (סופר משנה תורה המוגהה, Ox.577, ראה כתובות יח' ב; ב"ק יח' ח(?); ביצה יג, ברכות צו</t>
  </si>
  <si>
    <t>פ"א ב,ב29-ה,א16  סי' תתט-תתיט</t>
  </si>
  <si>
    <t>ס' 35764</t>
  </si>
  <si>
    <t>פ"א ד,א23-29   תתטו</t>
  </si>
  <si>
    <t>פ"ג ז,ב4-ח,א13</t>
  </si>
  <si>
    <t>פ' 557</t>
  </si>
  <si>
    <t xml:space="preserve">  כתב ספרדי 26 שורות לעמוד</t>
  </si>
  <si>
    <t xml:space="preserve">מסכת </t>
  </si>
  <si>
    <t>קטעים</t>
  </si>
  <si>
    <t>כי"י</t>
  </si>
  <si>
    <t>תענית</t>
  </si>
  <si>
    <t>שבת</t>
  </si>
  <si>
    <t>שבועות</t>
  </si>
  <si>
    <t>ראש השנה</t>
  </si>
  <si>
    <t>"מסכת "</t>
  </si>
  <si>
    <t>קדושין</t>
  </si>
  <si>
    <t>קטנות</t>
  </si>
  <si>
    <t>פסחים</t>
  </si>
  <si>
    <t>ערובין</t>
  </si>
  <si>
    <t>עבודה זרה</t>
  </si>
  <si>
    <t>סנהדרין</t>
  </si>
  <si>
    <t>סוכה</t>
  </si>
  <si>
    <t>מכות</t>
  </si>
  <si>
    <t>מועד קטן</t>
  </si>
  <si>
    <t>מגילה</t>
  </si>
  <si>
    <t>כתובות</t>
  </si>
  <si>
    <t>יומא</t>
  </si>
  <si>
    <t>הלכות\רי"ף</t>
  </si>
  <si>
    <t>יבמות</t>
  </si>
  <si>
    <t>גיטין</t>
  </si>
  <si>
    <t>חולין</t>
  </si>
  <si>
    <t>ברכות</t>
  </si>
  <si>
    <t>בבא קמא</t>
  </si>
  <si>
    <t>בבא מציעא</t>
  </si>
  <si>
    <t>ביצה</t>
  </si>
  <si>
    <t>בבא בתרא</t>
  </si>
  <si>
    <t>קטעים\דף</t>
  </si>
  <si>
    <t>כי"י\דף</t>
  </si>
  <si>
    <t>דפי דפוס</t>
  </si>
  <si>
    <t>קטעים\כי"י</t>
  </si>
  <si>
    <t>סה"כ\ממוצע</t>
  </si>
  <si>
    <t>קלף מזרח</t>
  </si>
  <si>
    <t>קלף אירופה</t>
  </si>
  <si>
    <t>חתימה בין תענית לביצה: "סליק פירקא וסליקא לה מסכתא ברחמי שמיא מסכת יום טוב".</t>
  </si>
  <si>
    <t>קמבריג'  T-S F1(2).60</t>
  </si>
  <si>
    <t>פטרסבורג Yevr. II A 453/29</t>
  </si>
  <si>
    <t>פ"ד י,א39-22</t>
  </si>
  <si>
    <t>ס'65400</t>
  </si>
  <si>
    <t>דף כמעט שלם, 18 שורות לעמ'</t>
  </si>
  <si>
    <t>כותרות באות מוגדלת</t>
  </si>
  <si>
    <t>סמוך לפניו AS75.1, סמוך אחריו אוקס' 2857.37</t>
  </si>
  <si>
    <t>ראה סוכה יח' י; חולין א; שבת יח' לג; עירובין כה</t>
  </si>
  <si>
    <t>ניו יורק ביהמ"ל אדלר 4.1 ,2088</t>
  </si>
  <si>
    <t>מנצ'סטר ריילנדס B5218</t>
  </si>
  <si>
    <t>פינה תחתית-פנימית, שרידים מ-9 מתוך בערך 13 שורות לעמ'</t>
  </si>
  <si>
    <t>משלים סרגל שמאל באות מהמילה הבאה</t>
  </si>
  <si>
    <t>ליכסון כלפי מעלה של מילה עודפת, משלים סרגל שמאל באות מהמילה הבאה</t>
  </si>
  <si>
    <t>ריילנדס B5218, פ"ב אוקס. E.100.49&gt;קמב' AS75.53&gt;אוקס.E.93.59</t>
  </si>
  <si>
    <t>הסמוך לפניו מוצרי VI183</t>
  </si>
  <si>
    <t>מנצ'סטר ריילנדס B5406</t>
  </si>
  <si>
    <t>נקרע משם B5218</t>
  </si>
  <si>
    <t>פינה תחתית-חיצונית, שרידים מ-7 מתוך  בערך 13 שורות לעמ'</t>
  </si>
  <si>
    <t>פ"א א,ב31-22\ב,א5-1</t>
  </si>
  <si>
    <t>פ"א א,ב31-19\שם35-ב,א5</t>
  </si>
  <si>
    <t>הושמטו א,ב26-32; ב,א13=ב"ח, כולל "וכן  א"ר ששת-פוסק" שהושמט מהדפוס ב,א5</t>
  </si>
  <si>
    <t>כולל "וכן  א"ר ששת-פוסק" שהושמט מהדפוס ב,א5</t>
  </si>
  <si>
    <t>קמבריג' T-S AS 89.154-155</t>
  </si>
  <si>
    <t>פ"א  ד,א1-10\שם15-22</t>
  </si>
  <si>
    <t>מהחלק העליון-פנימי של הדף, שרידים מ-13 מתוך בערך 20 שורות לעמ', רוחב שורה בערך (9)</t>
  </si>
  <si>
    <t>כג</t>
  </si>
  <si>
    <t>קמבריג' T-S AS 93.189</t>
  </si>
  <si>
    <t>פ"א ד,א27-30\שם34-ד,ב3</t>
  </si>
  <si>
    <t>קטע מאמצע הדף, שרידים מ-8 מתוך בערך 16 שורות לעמ'</t>
  </si>
  <si>
    <t>מהדף הקודם AS89.154-155</t>
  </si>
  <si>
    <t>מהדף שלאחריו AS93.189</t>
  </si>
  <si>
    <t>פ"ג ח,א13-ח,ב50</t>
  </si>
  <si>
    <t>ג'נבה 122</t>
  </si>
  <si>
    <t>זוג דפים שלמים רצופים, 18 שורות לעמ'</t>
  </si>
  <si>
    <t>השני מזוג שלם, חסר ביניהם,  18 שורות לעמ', השטח הכתוב (15.5*10)</t>
  </si>
  <si>
    <t>אוקספורד 2859, D .61 דף 107</t>
  </si>
  <si>
    <t>21243פ'3434</t>
  </si>
  <si>
    <t>דף כמעט שלם, כותרת ו18 שורות, השטח הכתוב (13*9), לאחר ראש עמ' ב הושלח</t>
  </si>
  <si>
    <t>נונאנטולה - ארכיון העיר 310</t>
  </si>
  <si>
    <t>הל' מגילה  )+תענית פ"א ד,א-ה,א(</t>
  </si>
  <si>
    <t xml:space="preserve"> י"ב שרידים כולל מועד נשים נזיקין חולין, Perani, Talmud fragments, 2005: T.CXIX</t>
  </si>
  <si>
    <t>פ"א ד,א17-ה,א5</t>
  </si>
  <si>
    <t>אחד מזוג קלף כתב ספרדי. דף מתוך כריכה, שלם31 שורות לעמוד</t>
  </si>
  <si>
    <t>MSS-D 1240</t>
  </si>
  <si>
    <t>פ' 6957</t>
  </si>
  <si>
    <t>פרמה ארכיון המדינה  4695</t>
  </si>
  <si>
    <t>פ"ה כג,א6-כד,ב2</t>
  </si>
  <si>
    <t>דף שלם אשכנזית מרובעת, טורי פרשנות בצדדים ע"פ רש"י ומרדכי</t>
  </si>
  <si>
    <t>פרמה ארכיון  4873</t>
  </si>
  <si>
    <t xml:space="preserve">שם 4695 כתובות וסנהדרין , שם 5252 סנהדרין,  5492 שבועות, 5166 כתובות </t>
  </si>
  <si>
    <t>פ"א ג,ב17-ד,ב20</t>
  </si>
  <si>
    <t>שטרסבורג fol. 18 ,4104</t>
  </si>
  <si>
    <t>ראה ביצה יח' ג; ר"ה ד, יומא ג, פסחים יא</t>
  </si>
  <si>
    <t>סמוך אחרו AS77.25</t>
  </si>
  <si>
    <t>מהחסר בין הזוג ב"ל 7943.9</t>
  </si>
  <si>
    <t>בולוניה ארכיון 305.2</t>
  </si>
  <si>
    <t>פ"ג-ד ח,ב 20- ט,ב 36</t>
  </si>
  <si>
    <t>שם ברכות פ"ח</t>
  </si>
  <si>
    <t xml:space="preserve">ספרדי מרובע, קלף מתוך כריכה 38X28.5  ס"מ, 34 שו' 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</si>
</sst>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55" applyFont="1" applyFill="1" applyBorder="1">
      <alignment/>
      <protection/>
    </xf>
    <xf numFmtId="0" fontId="1" fillId="33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2" fillId="4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41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3" fillId="42" borderId="10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2" xfId="0" applyFill="1" applyBorder="1" applyAlignment="1">
      <alignment/>
    </xf>
    <xf numFmtId="0" fontId="4" fillId="40" borderId="16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גיליון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rightToLeft="1" tabSelected="1" zoomScalePageLayoutView="0" workbookViewId="0" topLeftCell="B25">
      <selection activeCell="G52" sqref="G52:H52"/>
    </sheetView>
  </sheetViews>
  <sheetFormatPr defaultColWidth="9.140625" defaultRowHeight="12.75"/>
  <cols>
    <col min="1" max="1" width="0" style="3" hidden="1" customWidth="1"/>
    <col min="2" max="2" width="21.421875" style="3" customWidth="1"/>
    <col min="3" max="3" width="0" style="3" hidden="1" customWidth="1"/>
    <col min="4" max="4" width="22.7109375" style="3" customWidth="1"/>
    <col min="5" max="5" width="2.7109375" style="3" customWidth="1"/>
    <col min="6" max="6" width="16.421875" style="3" customWidth="1"/>
    <col min="7" max="7" width="16.28125" style="3" customWidth="1"/>
    <col min="8" max="8" width="15.00390625" style="3" customWidth="1"/>
    <col min="9" max="9" width="11.421875" style="3" customWidth="1"/>
    <col min="10" max="10" width="7.57421875" style="3" customWidth="1"/>
    <col min="11" max="16384" width="9.140625" style="3" customWidth="1"/>
  </cols>
  <sheetData>
    <row r="1" spans="1:17" s="9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147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15</v>
      </c>
      <c r="L1" s="9" t="s">
        <v>14</v>
      </c>
      <c r="M1" s="9" t="s">
        <v>13</v>
      </c>
      <c r="N1" s="9" t="s">
        <v>12</v>
      </c>
      <c r="O1" s="9" t="s">
        <v>11</v>
      </c>
      <c r="P1" s="9" t="s">
        <v>10</v>
      </c>
      <c r="Q1" s="9" t="s">
        <v>9</v>
      </c>
    </row>
    <row r="2" spans="1:9" ht="12.75">
      <c r="A2" s="3">
        <v>1270</v>
      </c>
      <c r="B2" s="3" t="s">
        <v>100</v>
      </c>
      <c r="C2" s="3" t="s">
        <v>32</v>
      </c>
      <c r="D2" s="3" t="s">
        <v>101</v>
      </c>
      <c r="E2" s="12" t="s">
        <v>152</v>
      </c>
      <c r="G2" s="3" t="s">
        <v>151</v>
      </c>
      <c r="H2" s="3" t="s">
        <v>150</v>
      </c>
      <c r="I2" s="3" t="s">
        <v>160</v>
      </c>
    </row>
    <row r="3" spans="1:11" ht="12.75">
      <c r="A3" s="3">
        <v>1481</v>
      </c>
      <c r="B3" s="3" t="s">
        <v>88</v>
      </c>
      <c r="C3" s="3" t="s">
        <v>17</v>
      </c>
      <c r="D3" s="3" t="s">
        <v>153</v>
      </c>
      <c r="E3" s="12" t="s">
        <v>154</v>
      </c>
      <c r="G3" s="3" t="s">
        <v>433</v>
      </c>
      <c r="H3" s="3" t="s">
        <v>161</v>
      </c>
      <c r="I3" s="3" t="s">
        <v>160</v>
      </c>
      <c r="K3" s="3" t="s">
        <v>155</v>
      </c>
    </row>
    <row r="4" spans="1:11" s="4" customFormat="1" ht="12.75">
      <c r="A4" s="4" t="s">
        <v>24</v>
      </c>
      <c r="B4" s="4" t="s">
        <v>34</v>
      </c>
      <c r="C4" s="4" t="s">
        <v>17</v>
      </c>
      <c r="D4" s="4" t="s">
        <v>35</v>
      </c>
      <c r="E4" s="12" t="s">
        <v>149</v>
      </c>
      <c r="F4" s="4" t="s">
        <v>156</v>
      </c>
      <c r="G4" s="4" t="s">
        <v>157</v>
      </c>
      <c r="H4" s="4" t="s">
        <v>158</v>
      </c>
      <c r="I4" s="4" t="s">
        <v>159</v>
      </c>
      <c r="J4" s="4" t="s">
        <v>162</v>
      </c>
      <c r="K4" s="4" t="s">
        <v>448</v>
      </c>
    </row>
    <row r="5" spans="1:9" ht="12.75">
      <c r="A5" s="3">
        <v>1481</v>
      </c>
      <c r="B5" s="3" t="s">
        <v>90</v>
      </c>
      <c r="C5" s="3" t="s">
        <v>17</v>
      </c>
      <c r="D5" s="3" t="s">
        <v>173</v>
      </c>
      <c r="E5" s="12" t="s">
        <v>165</v>
      </c>
      <c r="G5" s="3" t="s">
        <v>168</v>
      </c>
      <c r="H5" s="3" t="s">
        <v>164</v>
      </c>
      <c r="I5" s="3" t="s">
        <v>163</v>
      </c>
    </row>
    <row r="6" spans="1:10" s="5" customFormat="1" ht="12.75">
      <c r="A6" s="5">
        <v>1441</v>
      </c>
      <c r="B6" s="5" t="s">
        <v>192</v>
      </c>
      <c r="C6" s="5" t="s">
        <v>17</v>
      </c>
      <c r="D6" s="5" t="s">
        <v>56</v>
      </c>
      <c r="E6" s="12" t="s">
        <v>169</v>
      </c>
      <c r="F6" s="5" t="s">
        <v>409</v>
      </c>
      <c r="G6" s="5" t="s">
        <v>170</v>
      </c>
      <c r="I6" s="5" t="s">
        <v>408</v>
      </c>
      <c r="J6" s="5">
        <v>26205</v>
      </c>
    </row>
    <row r="7" spans="1:11" ht="12.75">
      <c r="A7" s="3">
        <v>1480</v>
      </c>
      <c r="B7" s="3" t="s">
        <v>75</v>
      </c>
      <c r="C7" s="3" t="s">
        <v>17</v>
      </c>
      <c r="D7" s="3" t="s">
        <v>76</v>
      </c>
      <c r="E7" s="12" t="s">
        <v>174</v>
      </c>
      <c r="G7" s="3" t="s">
        <v>171</v>
      </c>
      <c r="I7" s="3" t="s">
        <v>172</v>
      </c>
      <c r="K7" s="3" t="s">
        <v>186</v>
      </c>
    </row>
    <row r="8" spans="1:11" ht="12.75">
      <c r="A8" s="3">
        <v>656</v>
      </c>
      <c r="B8" s="3" t="s">
        <v>181</v>
      </c>
      <c r="C8" s="3" t="s">
        <v>17</v>
      </c>
      <c r="D8" s="3" t="s">
        <v>178</v>
      </c>
      <c r="E8" s="12" t="s">
        <v>180</v>
      </c>
      <c r="G8" s="3" t="s">
        <v>179</v>
      </c>
      <c r="H8" s="3" t="s">
        <v>184</v>
      </c>
      <c r="I8" s="3" t="s">
        <v>351</v>
      </c>
      <c r="J8" s="3" t="s">
        <v>175</v>
      </c>
      <c r="K8" s="3" t="s">
        <v>187</v>
      </c>
    </row>
    <row r="9" spans="1:11" s="20" customFormat="1" ht="13.5" thickBot="1">
      <c r="A9" s="20">
        <v>1270</v>
      </c>
      <c r="B9" s="20" t="s">
        <v>185</v>
      </c>
      <c r="C9" s="20" t="s">
        <v>32</v>
      </c>
      <c r="D9" s="20" t="s">
        <v>188</v>
      </c>
      <c r="E9" s="30" t="s">
        <v>190</v>
      </c>
      <c r="G9" s="20" t="s">
        <v>189</v>
      </c>
      <c r="K9" s="20" t="s">
        <v>416</v>
      </c>
    </row>
    <row r="10" spans="1:11" s="23" customFormat="1" ht="12.75">
      <c r="A10" s="22"/>
      <c r="B10" s="23" t="s">
        <v>405</v>
      </c>
      <c r="D10" s="23" t="s">
        <v>415</v>
      </c>
      <c r="E10" s="23" t="s">
        <v>169</v>
      </c>
      <c r="F10" s="23" t="s">
        <v>410</v>
      </c>
      <c r="G10" s="23" t="s">
        <v>406</v>
      </c>
      <c r="I10" s="23" t="s">
        <v>407</v>
      </c>
      <c r="J10" s="23">
        <v>46322</v>
      </c>
      <c r="K10" s="23" t="s">
        <v>186</v>
      </c>
    </row>
    <row r="11" spans="1:11" s="25" customFormat="1" ht="13.5" thickBot="1">
      <c r="A11" s="24"/>
      <c r="B11" s="25" t="s">
        <v>411</v>
      </c>
      <c r="D11" s="25" t="s">
        <v>414</v>
      </c>
      <c r="E11" s="31" t="s">
        <v>169</v>
      </c>
      <c r="F11" s="25" t="s">
        <v>412</v>
      </c>
      <c r="G11" s="25" t="s">
        <v>413</v>
      </c>
      <c r="K11" s="25" t="s">
        <v>417</v>
      </c>
    </row>
    <row r="12" spans="1:10" s="21" customFormat="1" ht="12.75">
      <c r="A12" s="21" t="s">
        <v>24</v>
      </c>
      <c r="B12" s="21" t="s">
        <v>36</v>
      </c>
      <c r="C12" s="21" t="s">
        <v>17</v>
      </c>
      <c r="D12" s="21" t="s">
        <v>199</v>
      </c>
      <c r="E12" s="29" t="s">
        <v>149</v>
      </c>
      <c r="F12" s="21" t="s">
        <v>198</v>
      </c>
      <c r="G12" s="21" t="s">
        <v>201</v>
      </c>
      <c r="J12" s="21" t="s">
        <v>328</v>
      </c>
    </row>
    <row r="13" spans="1:9" ht="12.75">
      <c r="A13" s="3" t="s">
        <v>24</v>
      </c>
      <c r="B13" s="3" t="s">
        <v>57</v>
      </c>
      <c r="C13" s="3" t="s">
        <v>17</v>
      </c>
      <c r="D13" s="3" t="s">
        <v>235</v>
      </c>
      <c r="E13" s="12" t="s">
        <v>191</v>
      </c>
      <c r="G13" s="3" t="s">
        <v>193</v>
      </c>
      <c r="I13" s="3" t="s">
        <v>196</v>
      </c>
    </row>
    <row r="14" spans="1:8" s="2" customFormat="1" ht="12.75">
      <c r="A14" s="2">
        <v>1480</v>
      </c>
      <c r="B14" s="2" t="s">
        <v>84</v>
      </c>
      <c r="C14" s="2" t="s">
        <v>17</v>
      </c>
      <c r="D14" s="2" t="s">
        <v>203</v>
      </c>
      <c r="E14" s="12" t="s">
        <v>206</v>
      </c>
      <c r="F14" s="2" t="s">
        <v>218</v>
      </c>
      <c r="G14" s="2" t="s">
        <v>205</v>
      </c>
      <c r="H14" s="2" t="s">
        <v>204</v>
      </c>
    </row>
    <row r="15" spans="1:7" s="4" customFormat="1" ht="12.75">
      <c r="A15" s="4">
        <v>1482</v>
      </c>
      <c r="B15" s="4" t="s">
        <v>209</v>
      </c>
      <c r="C15" s="4" t="s">
        <v>17</v>
      </c>
      <c r="D15" s="4" t="s">
        <v>208</v>
      </c>
      <c r="E15" s="12" t="s">
        <v>149</v>
      </c>
      <c r="F15" s="4" t="s">
        <v>94</v>
      </c>
      <c r="G15" s="4" t="s">
        <v>207</v>
      </c>
    </row>
    <row r="16" spans="1:7" s="4" customFormat="1" ht="12.75">
      <c r="A16" s="4">
        <v>1482</v>
      </c>
      <c r="B16" s="4" t="s">
        <v>211</v>
      </c>
      <c r="C16" s="4" t="s">
        <v>17</v>
      </c>
      <c r="D16" s="4" t="s">
        <v>213</v>
      </c>
      <c r="E16" s="12" t="s">
        <v>149</v>
      </c>
      <c r="F16" s="4" t="s">
        <v>214</v>
      </c>
      <c r="G16" s="4" t="s">
        <v>216</v>
      </c>
    </row>
    <row r="17" spans="1:10" ht="12.75">
      <c r="A17" s="3" t="s">
        <v>24</v>
      </c>
      <c r="B17" s="3" t="s">
        <v>124</v>
      </c>
      <c r="C17" s="3" t="s">
        <v>120</v>
      </c>
      <c r="D17" s="3" t="s">
        <v>121</v>
      </c>
      <c r="F17" s="3" t="s">
        <v>122</v>
      </c>
      <c r="G17" s="3" t="s">
        <v>123</v>
      </c>
      <c r="J17" s="34" t="s">
        <v>440</v>
      </c>
    </row>
    <row r="18" spans="1:9" s="2" customFormat="1" ht="12.75">
      <c r="A18" s="2">
        <v>1270</v>
      </c>
      <c r="B18" s="2" t="s">
        <v>104</v>
      </c>
      <c r="C18" s="2" t="s">
        <v>32</v>
      </c>
      <c r="D18" s="2" t="s">
        <v>353</v>
      </c>
      <c r="E18" s="12" t="s">
        <v>206</v>
      </c>
      <c r="F18" s="2" t="s">
        <v>293</v>
      </c>
      <c r="G18" s="2" t="s">
        <v>220</v>
      </c>
      <c r="I18" s="2" t="s">
        <v>221</v>
      </c>
    </row>
    <row r="19" spans="1:10" ht="12.75">
      <c r="A19" s="3" t="s">
        <v>24</v>
      </c>
      <c r="B19" s="3" t="s">
        <v>243</v>
      </c>
      <c r="C19" s="3" t="s">
        <v>32</v>
      </c>
      <c r="D19" s="3" t="s">
        <v>224</v>
      </c>
      <c r="E19" s="12" t="s">
        <v>223</v>
      </c>
      <c r="F19" s="3" t="s">
        <v>222</v>
      </c>
      <c r="G19" s="3" t="s">
        <v>233</v>
      </c>
      <c r="J19" s="3" t="s">
        <v>432</v>
      </c>
    </row>
    <row r="20" spans="1:10" ht="12.75">
      <c r="A20" s="3" t="s">
        <v>24</v>
      </c>
      <c r="B20" s="3" t="s">
        <v>53</v>
      </c>
      <c r="C20" s="3" t="s">
        <v>17</v>
      </c>
      <c r="D20" s="3" t="s">
        <v>228</v>
      </c>
      <c r="E20" s="12" t="s">
        <v>227</v>
      </c>
      <c r="G20" s="3" t="s">
        <v>358</v>
      </c>
      <c r="J20" s="3">
        <v>64873</v>
      </c>
    </row>
    <row r="21" spans="1:11" ht="12.75">
      <c r="A21" s="3">
        <v>656</v>
      </c>
      <c r="B21" s="3" t="s">
        <v>176</v>
      </c>
      <c r="C21" s="3" t="s">
        <v>17</v>
      </c>
      <c r="D21" s="3" t="s">
        <v>183</v>
      </c>
      <c r="E21" s="12" t="s">
        <v>180</v>
      </c>
      <c r="G21" s="3" t="s">
        <v>177</v>
      </c>
      <c r="I21" s="3" t="s">
        <v>182</v>
      </c>
      <c r="J21" s="3" t="s">
        <v>175</v>
      </c>
      <c r="K21" s="3" t="s">
        <v>352</v>
      </c>
    </row>
    <row r="22" spans="1:8" ht="12.75">
      <c r="A22" s="3">
        <v>1481</v>
      </c>
      <c r="B22" s="3" t="s">
        <v>90</v>
      </c>
      <c r="C22" s="3" t="s">
        <v>17</v>
      </c>
      <c r="D22" s="3" t="s">
        <v>167</v>
      </c>
      <c r="E22" s="12" t="s">
        <v>165</v>
      </c>
      <c r="G22" s="3" t="s">
        <v>166</v>
      </c>
      <c r="H22" s="3" t="s">
        <v>164</v>
      </c>
    </row>
    <row r="23" spans="2:7" s="26" customFormat="1" ht="12.75">
      <c r="B23" s="26" t="s">
        <v>210</v>
      </c>
      <c r="D23" s="26" t="s">
        <v>212</v>
      </c>
      <c r="E23" s="30" t="s">
        <v>149</v>
      </c>
      <c r="F23" s="26" t="s">
        <v>215</v>
      </c>
      <c r="G23" s="26" t="s">
        <v>217</v>
      </c>
    </row>
    <row r="24" spans="1:7" s="20" customFormat="1" ht="12.75">
      <c r="A24" s="20" t="s">
        <v>441</v>
      </c>
      <c r="B24" s="20" t="s">
        <v>444</v>
      </c>
      <c r="C24" s="20" t="s">
        <v>442</v>
      </c>
      <c r="D24" s="3" t="s">
        <v>446</v>
      </c>
      <c r="F24" s="20" t="s">
        <v>445</v>
      </c>
      <c r="G24" s="20" t="s">
        <v>443</v>
      </c>
    </row>
    <row r="25" spans="2:10" s="28" customFormat="1" ht="12.75">
      <c r="B25" s="28" t="s">
        <v>418</v>
      </c>
      <c r="D25" s="28" t="s">
        <v>419</v>
      </c>
      <c r="E25" s="32" t="s">
        <v>421</v>
      </c>
      <c r="F25" s="28" t="s">
        <v>426</v>
      </c>
      <c r="G25" s="28" t="s">
        <v>420</v>
      </c>
      <c r="J25" s="28">
        <v>34322</v>
      </c>
    </row>
    <row r="26" spans="1:7" s="27" customFormat="1" ht="12.75">
      <c r="A26" s="27">
        <v>999</v>
      </c>
      <c r="B26" s="27" t="s">
        <v>396</v>
      </c>
      <c r="C26" s="27" t="s">
        <v>17</v>
      </c>
      <c r="D26" s="27" t="s">
        <v>113</v>
      </c>
      <c r="E26" s="29" t="s">
        <v>223</v>
      </c>
      <c r="F26" s="27" t="s">
        <v>225</v>
      </c>
      <c r="G26" s="27" t="s">
        <v>226</v>
      </c>
    </row>
    <row r="27" spans="1:22" s="27" customFormat="1" ht="12.75">
      <c r="A27" s="27" t="s">
        <v>24</v>
      </c>
      <c r="B27" s="33" t="s">
        <v>434</v>
      </c>
      <c r="C27" s="27" t="s">
        <v>435</v>
      </c>
      <c r="D27" s="33" t="s">
        <v>437</v>
      </c>
      <c r="F27" s="33" t="s">
        <v>436</v>
      </c>
      <c r="G27" s="33" t="s">
        <v>438</v>
      </c>
      <c r="J27" s="33" t="s">
        <v>439</v>
      </c>
      <c r="S27"/>
      <c r="T27"/>
      <c r="U27"/>
      <c r="V27"/>
    </row>
    <row r="28" spans="2:10" s="12" customFormat="1" ht="12.75">
      <c r="B28" s="12" t="s">
        <v>344</v>
      </c>
      <c r="D28" s="12" t="s">
        <v>355</v>
      </c>
      <c r="E28" s="12" t="s">
        <v>322</v>
      </c>
      <c r="F28" s="12" t="s">
        <v>347</v>
      </c>
      <c r="G28" s="12" t="s">
        <v>345</v>
      </c>
      <c r="J28" s="12" t="s">
        <v>354</v>
      </c>
    </row>
    <row r="29" spans="2:10" s="28" customFormat="1" ht="12.75">
      <c r="B29" s="28" t="s">
        <v>422</v>
      </c>
      <c r="D29" s="28" t="s">
        <v>423</v>
      </c>
      <c r="E29" s="32" t="s">
        <v>421</v>
      </c>
      <c r="F29" s="28" t="s">
        <v>425</v>
      </c>
      <c r="G29" s="28" t="s">
        <v>424</v>
      </c>
      <c r="J29" s="28">
        <v>34326</v>
      </c>
    </row>
    <row r="30" spans="1:10" s="21" customFormat="1" ht="12.75">
      <c r="A30" s="21" t="s">
        <v>24</v>
      </c>
      <c r="B30" s="21" t="s">
        <v>36</v>
      </c>
      <c r="C30" s="21" t="s">
        <v>17</v>
      </c>
      <c r="D30" s="21" t="s">
        <v>200</v>
      </c>
      <c r="E30" s="29" t="s">
        <v>149</v>
      </c>
      <c r="F30" s="21" t="s">
        <v>197</v>
      </c>
      <c r="G30" s="21" t="s">
        <v>202</v>
      </c>
      <c r="J30" s="21" t="s">
        <v>328</v>
      </c>
    </row>
    <row r="31" spans="1:9" s="11" customFormat="1" ht="12.75">
      <c r="A31" s="11">
        <v>1480</v>
      </c>
      <c r="B31" s="11" t="s">
        <v>80</v>
      </c>
      <c r="C31" s="11" t="s">
        <v>17</v>
      </c>
      <c r="D31" s="11" t="s">
        <v>241</v>
      </c>
      <c r="E31" s="12" t="s">
        <v>340</v>
      </c>
      <c r="F31" s="11" t="s">
        <v>342</v>
      </c>
      <c r="G31" s="11" t="s">
        <v>341</v>
      </c>
      <c r="I31" s="11" t="s">
        <v>234</v>
      </c>
    </row>
    <row r="32" spans="1:9" ht="12.75">
      <c r="A32" s="3" t="s">
        <v>24</v>
      </c>
      <c r="B32" s="3" t="s">
        <v>57</v>
      </c>
      <c r="C32" s="3" t="s">
        <v>17</v>
      </c>
      <c r="D32" s="3" t="s">
        <v>194</v>
      </c>
      <c r="E32" s="12" t="s">
        <v>191</v>
      </c>
      <c r="G32" s="3" t="s">
        <v>195</v>
      </c>
      <c r="I32" s="3" t="s">
        <v>196</v>
      </c>
    </row>
    <row r="33" spans="2:9" s="11" customFormat="1" ht="12.75">
      <c r="B33" s="11" t="s">
        <v>335</v>
      </c>
      <c r="D33" s="11" t="s">
        <v>336</v>
      </c>
      <c r="E33" s="12" t="s">
        <v>340</v>
      </c>
      <c r="F33" s="11" t="s">
        <v>343</v>
      </c>
      <c r="G33" s="11" t="s">
        <v>339</v>
      </c>
      <c r="H33" s="11" t="s">
        <v>338</v>
      </c>
      <c r="I33" s="11" t="s">
        <v>337</v>
      </c>
    </row>
    <row r="34" spans="1:7" s="2" customFormat="1" ht="12.75">
      <c r="A34" s="2">
        <v>1481</v>
      </c>
      <c r="B34" s="2" t="s">
        <v>86</v>
      </c>
      <c r="C34" s="2" t="s">
        <v>17</v>
      </c>
      <c r="D34" s="2" t="s">
        <v>87</v>
      </c>
      <c r="E34" s="12" t="s">
        <v>206</v>
      </c>
      <c r="F34" s="2" t="s">
        <v>219</v>
      </c>
      <c r="G34" s="2" t="s">
        <v>236</v>
      </c>
    </row>
    <row r="35" spans="1:11" s="4" customFormat="1" ht="12.75">
      <c r="A35" s="4">
        <v>1480</v>
      </c>
      <c r="B35" s="4" t="s">
        <v>73</v>
      </c>
      <c r="C35" s="4" t="s">
        <v>17</v>
      </c>
      <c r="D35" s="4" t="s">
        <v>237</v>
      </c>
      <c r="E35" s="12" t="s">
        <v>149</v>
      </c>
      <c r="F35" s="4" t="s">
        <v>238</v>
      </c>
      <c r="G35" s="4" t="s">
        <v>239</v>
      </c>
      <c r="K35" s="4" t="s">
        <v>148</v>
      </c>
    </row>
    <row r="36" spans="1:10" ht="12.75">
      <c r="A36" s="3" t="s">
        <v>24</v>
      </c>
      <c r="B36" s="3" t="s">
        <v>124</v>
      </c>
      <c r="C36" s="3" t="s">
        <v>120</v>
      </c>
      <c r="D36" s="3" t="s">
        <v>125</v>
      </c>
      <c r="F36" s="3" t="s">
        <v>126</v>
      </c>
      <c r="G36" s="3" t="s">
        <v>123</v>
      </c>
      <c r="J36" s="34" t="s">
        <v>440</v>
      </c>
    </row>
    <row r="37" spans="1:9" ht="12.75">
      <c r="A37" s="3">
        <v>999</v>
      </c>
      <c r="B37" s="3" t="s">
        <v>110</v>
      </c>
      <c r="C37" s="3" t="s">
        <v>17</v>
      </c>
      <c r="D37" s="3" t="s">
        <v>232</v>
      </c>
      <c r="E37" s="12" t="s">
        <v>240</v>
      </c>
      <c r="G37" s="3" t="s">
        <v>230</v>
      </c>
      <c r="H37" s="3" t="s">
        <v>229</v>
      </c>
      <c r="I37" s="3" t="s">
        <v>231</v>
      </c>
    </row>
    <row r="38" spans="1:10" s="5" customFormat="1" ht="12.75">
      <c r="A38" s="5" t="s">
        <v>24</v>
      </c>
      <c r="B38" s="5" t="s">
        <v>242</v>
      </c>
      <c r="C38" s="5" t="s">
        <v>17</v>
      </c>
      <c r="D38" s="5" t="s">
        <v>246</v>
      </c>
      <c r="E38" s="12" t="s">
        <v>169</v>
      </c>
      <c r="F38" s="5" t="s">
        <v>27</v>
      </c>
      <c r="G38" s="5" t="s">
        <v>247</v>
      </c>
      <c r="J38" s="5" t="s">
        <v>245</v>
      </c>
    </row>
    <row r="39" spans="1:8" s="5" customFormat="1" ht="13.5" thickBot="1">
      <c r="A39" s="5">
        <v>1480</v>
      </c>
      <c r="B39" s="5" t="s">
        <v>77</v>
      </c>
      <c r="C39" s="5" t="s">
        <v>17</v>
      </c>
      <c r="D39" s="5" t="s">
        <v>78</v>
      </c>
      <c r="E39" s="12" t="s">
        <v>169</v>
      </c>
      <c r="F39" s="5" t="s">
        <v>79</v>
      </c>
      <c r="G39" s="5" t="s">
        <v>330</v>
      </c>
      <c r="H39" s="5" t="s">
        <v>248</v>
      </c>
    </row>
    <row r="40" spans="1:12" ht="12.75">
      <c r="A40" s="3">
        <v>1480</v>
      </c>
      <c r="B40" s="3" t="s">
        <v>82</v>
      </c>
      <c r="C40" s="3" t="s">
        <v>17</v>
      </c>
      <c r="D40" s="3" t="s">
        <v>83</v>
      </c>
      <c r="E40" s="12" t="s">
        <v>249</v>
      </c>
      <c r="G40" s="3" t="s">
        <v>251</v>
      </c>
      <c r="I40" s="3" t="s">
        <v>250</v>
      </c>
      <c r="K40" s="3" t="s">
        <v>258</v>
      </c>
      <c r="L40" s="13" t="s">
        <v>403</v>
      </c>
    </row>
    <row r="41" spans="1:10" s="12" customFormat="1" ht="12.75">
      <c r="A41" s="12" t="s">
        <v>24</v>
      </c>
      <c r="B41" s="12" t="s">
        <v>97</v>
      </c>
      <c r="C41" s="12" t="s">
        <v>17</v>
      </c>
      <c r="D41" s="12" t="s">
        <v>255</v>
      </c>
      <c r="E41" s="12" t="s">
        <v>322</v>
      </c>
      <c r="F41" s="12" t="s">
        <v>349</v>
      </c>
      <c r="G41" s="12" t="s">
        <v>254</v>
      </c>
      <c r="J41" s="12" t="s">
        <v>257</v>
      </c>
    </row>
    <row r="42" spans="1:11" s="4" customFormat="1" ht="12.75">
      <c r="A42" s="4">
        <v>1480</v>
      </c>
      <c r="B42" s="4" t="s">
        <v>69</v>
      </c>
      <c r="C42" s="4" t="s">
        <v>17</v>
      </c>
      <c r="D42" s="4" t="s">
        <v>256</v>
      </c>
      <c r="E42" s="12" t="s">
        <v>149</v>
      </c>
      <c r="F42" s="4" t="s">
        <v>238</v>
      </c>
      <c r="G42" s="4" t="s">
        <v>252</v>
      </c>
      <c r="I42" s="4" t="s">
        <v>253</v>
      </c>
      <c r="K42" s="4" t="s">
        <v>71</v>
      </c>
    </row>
    <row r="43" spans="2:7" s="12" customFormat="1" ht="12.75">
      <c r="B43" s="12" t="s">
        <v>344</v>
      </c>
      <c r="D43" s="12" t="s">
        <v>346</v>
      </c>
      <c r="E43" s="12" t="s">
        <v>322</v>
      </c>
      <c r="F43" s="12" t="s">
        <v>350</v>
      </c>
      <c r="G43" s="12" t="s">
        <v>348</v>
      </c>
    </row>
    <row r="44" spans="1:11" s="5" customFormat="1" ht="12.75">
      <c r="A44" s="5" t="s">
        <v>24</v>
      </c>
      <c r="B44" s="5" t="s">
        <v>244</v>
      </c>
      <c r="C44" s="5" t="s">
        <v>17</v>
      </c>
      <c r="D44" s="5" t="s">
        <v>29</v>
      </c>
      <c r="E44" s="12" t="s">
        <v>169</v>
      </c>
      <c r="F44" s="5" t="s">
        <v>30</v>
      </c>
      <c r="G44" s="5" t="s">
        <v>260</v>
      </c>
      <c r="H44" s="5" t="s">
        <v>262</v>
      </c>
      <c r="I44" s="5" t="s">
        <v>261</v>
      </c>
      <c r="J44" s="5" t="s">
        <v>259</v>
      </c>
      <c r="K44" s="5" t="s">
        <v>258</v>
      </c>
    </row>
    <row r="45" spans="1:10" s="4" customFormat="1" ht="12.75">
      <c r="A45" s="4" t="s">
        <v>24</v>
      </c>
      <c r="B45" s="4" t="s">
        <v>263</v>
      </c>
      <c r="C45" s="4" t="s">
        <v>32</v>
      </c>
      <c r="D45" s="4" t="s">
        <v>356</v>
      </c>
      <c r="E45" s="12" t="s">
        <v>149</v>
      </c>
      <c r="F45" s="4" t="s">
        <v>41</v>
      </c>
      <c r="G45" s="4" t="s">
        <v>42</v>
      </c>
      <c r="J45" s="4" t="s">
        <v>357</v>
      </c>
    </row>
    <row r="46" spans="2:7" s="4" customFormat="1" ht="12.75">
      <c r="B46" s="4" t="s">
        <v>428</v>
      </c>
      <c r="D46" s="4" t="s">
        <v>427</v>
      </c>
      <c r="E46" s="12" t="s">
        <v>149</v>
      </c>
      <c r="F46" s="4" t="s">
        <v>450</v>
      </c>
      <c r="G46" s="4" t="s">
        <v>429</v>
      </c>
    </row>
    <row r="47" spans="1:9" s="6" customFormat="1" ht="12.75">
      <c r="A47" s="6">
        <v>1441</v>
      </c>
      <c r="B47" s="6" t="s">
        <v>65</v>
      </c>
      <c r="C47" s="6" t="s">
        <v>17</v>
      </c>
      <c r="D47" s="6" t="s">
        <v>270</v>
      </c>
      <c r="E47" s="12" t="s">
        <v>271</v>
      </c>
      <c r="F47" s="6" t="s">
        <v>268</v>
      </c>
      <c r="G47" s="6" t="s">
        <v>269</v>
      </c>
      <c r="I47" s="6" t="s">
        <v>273</v>
      </c>
    </row>
    <row r="48" spans="1:7" s="6" customFormat="1" ht="12.75">
      <c r="A48" s="6">
        <v>1270</v>
      </c>
      <c r="B48" s="6" t="s">
        <v>127</v>
      </c>
      <c r="C48" s="6" t="s">
        <v>131</v>
      </c>
      <c r="D48" s="6" t="s">
        <v>278</v>
      </c>
      <c r="E48" s="12" t="s">
        <v>271</v>
      </c>
      <c r="F48" s="6" t="s">
        <v>274</v>
      </c>
      <c r="G48" s="6" t="s">
        <v>282</v>
      </c>
    </row>
    <row r="49" spans="1:9" ht="12.75">
      <c r="A49" s="3">
        <v>1270</v>
      </c>
      <c r="B49" s="3" t="s">
        <v>133</v>
      </c>
      <c r="C49" s="3" t="s">
        <v>134</v>
      </c>
      <c r="D49" s="3" t="s">
        <v>264</v>
      </c>
      <c r="E49" s="12" t="s">
        <v>267</v>
      </c>
      <c r="G49" s="3" t="s">
        <v>266</v>
      </c>
      <c r="I49" s="3" t="s">
        <v>265</v>
      </c>
    </row>
    <row r="50" spans="1:10" s="6" customFormat="1" ht="12.75">
      <c r="A50" s="6">
        <v>94</v>
      </c>
      <c r="B50" s="6" t="s">
        <v>275</v>
      </c>
      <c r="C50" s="6" t="s">
        <v>17</v>
      </c>
      <c r="D50" s="6" t="s">
        <v>326</v>
      </c>
      <c r="E50" s="12" t="s">
        <v>271</v>
      </c>
      <c r="F50" s="6" t="s">
        <v>280</v>
      </c>
      <c r="G50" s="6" t="s">
        <v>281</v>
      </c>
      <c r="J50" s="6">
        <v>3212</v>
      </c>
    </row>
    <row r="51" spans="1:7" s="4" customFormat="1" ht="12.75">
      <c r="A51" s="4" t="s">
        <v>24</v>
      </c>
      <c r="B51" s="4" t="s">
        <v>263</v>
      </c>
      <c r="C51" s="4" t="s">
        <v>32</v>
      </c>
      <c r="D51" s="4" t="s">
        <v>46</v>
      </c>
      <c r="E51" s="12" t="s">
        <v>149</v>
      </c>
      <c r="F51" s="4" t="s">
        <v>41</v>
      </c>
      <c r="G51" s="4" t="s">
        <v>47</v>
      </c>
    </row>
    <row r="52" spans="2:8" s="35" customFormat="1" ht="12.75">
      <c r="B52" s="35" t="s">
        <v>451</v>
      </c>
      <c r="D52" s="35" t="s">
        <v>452</v>
      </c>
      <c r="F52" s="35" t="s">
        <v>453</v>
      </c>
      <c r="G52" s="27" t="s">
        <v>454</v>
      </c>
      <c r="H52" s="36"/>
    </row>
    <row r="53" spans="1:7" s="6" customFormat="1" ht="12.75">
      <c r="A53" s="6">
        <v>125</v>
      </c>
      <c r="B53" s="6" t="s">
        <v>286</v>
      </c>
      <c r="C53" s="6" t="s">
        <v>17</v>
      </c>
      <c r="D53" s="6" t="s">
        <v>325</v>
      </c>
      <c r="E53" s="12" t="s">
        <v>271</v>
      </c>
      <c r="F53" s="6" t="s">
        <v>284</v>
      </c>
      <c r="G53" s="6" t="s">
        <v>285</v>
      </c>
    </row>
    <row r="54" spans="1:10" s="6" customFormat="1" ht="12.75">
      <c r="A54" s="6">
        <v>94</v>
      </c>
      <c r="B54" s="6" t="s">
        <v>276</v>
      </c>
      <c r="C54" s="6" t="s">
        <v>17</v>
      </c>
      <c r="D54" s="6" t="s">
        <v>327</v>
      </c>
      <c r="E54" s="12" t="s">
        <v>271</v>
      </c>
      <c r="F54" s="6" t="s">
        <v>21</v>
      </c>
      <c r="G54" s="6" t="s">
        <v>283</v>
      </c>
      <c r="J54" s="6">
        <v>3212</v>
      </c>
    </row>
    <row r="55" spans="1:7" s="6" customFormat="1" ht="12.75">
      <c r="A55" s="6">
        <v>1270</v>
      </c>
      <c r="B55" s="6" t="s">
        <v>127</v>
      </c>
      <c r="C55" s="6" t="s">
        <v>128</v>
      </c>
      <c r="D55" s="6" t="s">
        <v>279</v>
      </c>
      <c r="E55" s="12" t="s">
        <v>271</v>
      </c>
      <c r="F55" s="6" t="s">
        <v>130</v>
      </c>
      <c r="G55" s="6" t="s">
        <v>277</v>
      </c>
    </row>
    <row r="56" spans="1:10" s="7" customFormat="1" ht="12.75">
      <c r="A56" s="7">
        <v>101</v>
      </c>
      <c r="B56" s="7" t="s">
        <v>287</v>
      </c>
      <c r="C56" s="7" t="s">
        <v>17</v>
      </c>
      <c r="D56" s="7" t="s">
        <v>288</v>
      </c>
      <c r="E56" s="12" t="s">
        <v>301</v>
      </c>
      <c r="G56" s="7" t="s">
        <v>324</v>
      </c>
      <c r="H56" s="8" t="s">
        <v>329</v>
      </c>
      <c r="J56" s="7" t="s">
        <v>289</v>
      </c>
    </row>
    <row r="57" spans="1:9" s="4" customFormat="1" ht="12.75">
      <c r="A57" s="4">
        <v>1480</v>
      </c>
      <c r="B57" s="4" t="s">
        <v>69</v>
      </c>
      <c r="C57" s="4" t="s">
        <v>17</v>
      </c>
      <c r="D57" s="4" t="s">
        <v>72</v>
      </c>
      <c r="E57" s="12" t="s">
        <v>149</v>
      </c>
      <c r="F57" s="4" t="s">
        <v>238</v>
      </c>
      <c r="G57" s="4" t="s">
        <v>430</v>
      </c>
      <c r="I57" s="4" t="s">
        <v>253</v>
      </c>
    </row>
    <row r="58" spans="1:11" s="6" customFormat="1" ht="12.75">
      <c r="A58" s="6">
        <v>1441</v>
      </c>
      <c r="B58" s="6" t="s">
        <v>61</v>
      </c>
      <c r="C58" s="6" t="s">
        <v>17</v>
      </c>
      <c r="D58" s="6" t="s">
        <v>297</v>
      </c>
      <c r="E58" s="12" t="s">
        <v>271</v>
      </c>
      <c r="F58" s="6" t="s">
        <v>63</v>
      </c>
      <c r="G58" s="6" t="s">
        <v>272</v>
      </c>
      <c r="I58" s="6" t="s">
        <v>273</v>
      </c>
      <c r="K58" s="6" t="s">
        <v>64</v>
      </c>
    </row>
    <row r="59" spans="1:7" s="2" customFormat="1" ht="12.75">
      <c r="A59" s="2">
        <v>1270</v>
      </c>
      <c r="B59" s="2" t="s">
        <v>139</v>
      </c>
      <c r="C59" s="2" t="s">
        <v>140</v>
      </c>
      <c r="D59" s="2" t="s">
        <v>290</v>
      </c>
      <c r="E59" s="12" t="s">
        <v>206</v>
      </c>
      <c r="F59" s="2" t="s">
        <v>292</v>
      </c>
      <c r="G59" s="2" t="s">
        <v>291</v>
      </c>
    </row>
    <row r="60" spans="2:10" s="4" customFormat="1" ht="12.75">
      <c r="B60" s="4" t="s">
        <v>397</v>
      </c>
      <c r="D60" s="4" t="s">
        <v>398</v>
      </c>
      <c r="E60" s="12" t="s">
        <v>149</v>
      </c>
      <c r="F60" s="4" t="s">
        <v>402</v>
      </c>
      <c r="G60" s="4" t="s">
        <v>400</v>
      </c>
      <c r="I60" s="4" t="s">
        <v>401</v>
      </c>
      <c r="J60" s="4" t="s">
        <v>399</v>
      </c>
    </row>
    <row r="61" spans="1:11" s="10" customFormat="1" ht="12.75">
      <c r="A61" s="10">
        <v>1205</v>
      </c>
      <c r="B61" s="10" t="s">
        <v>447</v>
      </c>
      <c r="C61" s="10" t="s">
        <v>17</v>
      </c>
      <c r="D61" s="10" t="s">
        <v>298</v>
      </c>
      <c r="E61" s="12" t="s">
        <v>312</v>
      </c>
      <c r="F61" s="10" t="s">
        <v>299</v>
      </c>
      <c r="G61" s="10" t="s">
        <v>332</v>
      </c>
      <c r="J61" s="10" t="s">
        <v>331</v>
      </c>
      <c r="K61" s="10" t="s">
        <v>334</v>
      </c>
    </row>
    <row r="62" spans="1:10" s="6" customFormat="1" ht="12.75">
      <c r="A62" s="6">
        <v>3273</v>
      </c>
      <c r="B62" s="6" t="s">
        <v>106</v>
      </c>
      <c r="C62" s="6" t="s">
        <v>17</v>
      </c>
      <c r="D62" s="6" t="s">
        <v>107</v>
      </c>
      <c r="E62" s="12" t="s">
        <v>271</v>
      </c>
      <c r="F62" s="6" t="s">
        <v>108</v>
      </c>
      <c r="G62" s="6" t="s">
        <v>307</v>
      </c>
      <c r="H62" s="6" t="s">
        <v>306</v>
      </c>
      <c r="I62" s="6" t="s">
        <v>109</v>
      </c>
      <c r="J62" s="6" t="s">
        <v>305</v>
      </c>
    </row>
    <row r="63" spans="1:10" ht="12.75">
      <c r="A63" s="3" t="s">
        <v>24</v>
      </c>
      <c r="B63" s="3" t="s">
        <v>404</v>
      </c>
      <c r="C63" s="3" t="s">
        <v>137</v>
      </c>
      <c r="D63" s="3" t="s">
        <v>138</v>
      </c>
      <c r="E63" s="12" t="s">
        <v>319</v>
      </c>
      <c r="G63" s="3" t="s">
        <v>310</v>
      </c>
      <c r="H63" s="3" t="s">
        <v>311</v>
      </c>
      <c r="I63" s="3" t="s">
        <v>308</v>
      </c>
      <c r="J63" s="3" t="s">
        <v>309</v>
      </c>
    </row>
    <row r="64" spans="2:6" ht="12.75">
      <c r="B64" s="4" t="s">
        <v>95</v>
      </c>
      <c r="C64" s="4" t="s">
        <v>317</v>
      </c>
      <c r="D64" s="4" t="s">
        <v>317</v>
      </c>
      <c r="E64" s="4" t="s">
        <v>314</v>
      </c>
      <c r="F64" s="4" t="s">
        <v>315</v>
      </c>
    </row>
    <row r="65" spans="1:10" s="4" customFormat="1" ht="12.75">
      <c r="A65" s="4">
        <v>89</v>
      </c>
      <c r="B65" s="4" t="s">
        <v>431</v>
      </c>
      <c r="C65" s="4" t="s">
        <v>17</v>
      </c>
      <c r="D65" s="4" t="s">
        <v>18</v>
      </c>
      <c r="E65" s="12" t="s">
        <v>149</v>
      </c>
      <c r="F65" s="4" t="s">
        <v>449</v>
      </c>
      <c r="G65" s="4" t="s">
        <v>316</v>
      </c>
      <c r="J65" s="4" t="s">
        <v>313</v>
      </c>
    </row>
    <row r="66" spans="1:9" s="19" customFormat="1" ht="12.75">
      <c r="A66" s="19">
        <v>1441</v>
      </c>
      <c r="B66" s="19" t="s">
        <v>144</v>
      </c>
      <c r="C66" s="19" t="s">
        <v>145</v>
      </c>
      <c r="D66" s="19" t="s">
        <v>146</v>
      </c>
      <c r="E66" s="32" t="s">
        <v>323</v>
      </c>
      <c r="G66" s="19" t="s">
        <v>320</v>
      </c>
      <c r="H66" s="19" t="s">
        <v>395</v>
      </c>
      <c r="I66" s="19" t="s">
        <v>321</v>
      </c>
    </row>
    <row r="67" spans="1:10" ht="12.75">
      <c r="A67" s="3" t="s">
        <v>24</v>
      </c>
      <c r="B67" s="3" t="s">
        <v>50</v>
      </c>
      <c r="C67" s="3" t="s">
        <v>17</v>
      </c>
      <c r="D67" s="3" t="s">
        <v>51</v>
      </c>
      <c r="E67" s="12"/>
      <c r="G67" s="3" t="s">
        <v>52</v>
      </c>
      <c r="J67" s="3">
        <v>72808</v>
      </c>
    </row>
    <row r="68" spans="1:11" s="10" customFormat="1" ht="12.75">
      <c r="A68" s="3" t="s">
        <v>24</v>
      </c>
      <c r="B68" s="10" t="s">
        <v>300</v>
      </c>
      <c r="C68" s="3" t="s">
        <v>116</v>
      </c>
      <c r="D68" s="10" t="s">
        <v>304</v>
      </c>
      <c r="E68" s="12" t="s">
        <v>312</v>
      </c>
      <c r="F68" s="10" t="s">
        <v>302</v>
      </c>
      <c r="G68" s="10" t="s">
        <v>303</v>
      </c>
      <c r="J68" s="10" t="s">
        <v>118</v>
      </c>
      <c r="K68" s="10" t="s">
        <v>333</v>
      </c>
    </row>
    <row r="69" spans="1:9" s="6" customFormat="1" ht="12.75">
      <c r="A69" s="6">
        <v>1270</v>
      </c>
      <c r="B69" s="6" t="s">
        <v>142</v>
      </c>
      <c r="C69" s="6" t="s">
        <v>143</v>
      </c>
      <c r="D69" s="6" t="s">
        <v>294</v>
      </c>
      <c r="E69" s="12" t="s">
        <v>271</v>
      </c>
      <c r="F69" s="6" t="s">
        <v>296</v>
      </c>
      <c r="G69" s="6" t="s">
        <v>295</v>
      </c>
      <c r="I69" s="6" t="s">
        <v>273</v>
      </c>
    </row>
    <row r="70" spans="1:8" s="4" customFormat="1" ht="12.75">
      <c r="A70" s="4">
        <v>1482</v>
      </c>
      <c r="B70" s="4" t="s">
        <v>95</v>
      </c>
      <c r="C70" s="4" t="s">
        <v>17</v>
      </c>
      <c r="D70" s="4" t="s">
        <v>317</v>
      </c>
      <c r="E70" s="12" t="s">
        <v>149</v>
      </c>
      <c r="F70" s="4" t="s">
        <v>314</v>
      </c>
      <c r="G70" s="4" t="s">
        <v>315</v>
      </c>
      <c r="H70" s="4" t="s">
        <v>318</v>
      </c>
    </row>
  </sheetData>
  <sheetProtection/>
  <autoFilter ref="E1:E7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24.421875" style="0" customWidth="1"/>
    <col min="3" max="3" width="0.13671875" style="0" hidden="1" customWidth="1"/>
    <col min="4" max="4" width="25.281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1270</v>
      </c>
      <c r="B2" t="s">
        <v>100</v>
      </c>
      <c r="C2" t="s">
        <v>32</v>
      </c>
      <c r="D2" t="s">
        <v>101</v>
      </c>
    </row>
    <row r="3" spans="1:4" ht="12.75">
      <c r="A3">
        <v>1481</v>
      </c>
      <c r="B3" t="s">
        <v>88</v>
      </c>
      <c r="C3" t="s">
        <v>17</v>
      </c>
      <c r="D3" t="s">
        <v>89</v>
      </c>
    </row>
    <row r="4" spans="1:4" ht="12.75">
      <c r="A4" t="s">
        <v>24</v>
      </c>
      <c r="B4" t="s">
        <v>34</v>
      </c>
      <c r="C4" t="s">
        <v>17</v>
      </c>
      <c r="D4" t="s">
        <v>35</v>
      </c>
    </row>
    <row r="5" spans="1:4" ht="12.75">
      <c r="A5">
        <v>1481</v>
      </c>
      <c r="B5" t="s">
        <v>90</v>
      </c>
      <c r="C5" t="s">
        <v>17</v>
      </c>
      <c r="D5" t="s">
        <v>91</v>
      </c>
    </row>
    <row r="6" spans="1:4" ht="12.75">
      <c r="A6">
        <v>1441</v>
      </c>
      <c r="B6" t="s">
        <v>55</v>
      </c>
      <c r="C6" t="s">
        <v>17</v>
      </c>
      <c r="D6" t="s">
        <v>56</v>
      </c>
    </row>
    <row r="7" spans="1:4" ht="12.75">
      <c r="A7">
        <v>1480</v>
      </c>
      <c r="B7" t="s">
        <v>75</v>
      </c>
      <c r="C7" t="s">
        <v>17</v>
      </c>
      <c r="D7" t="s">
        <v>76</v>
      </c>
    </row>
    <row r="8" spans="1:4" ht="12.75">
      <c r="A8">
        <v>656</v>
      </c>
      <c r="B8" t="s">
        <v>43</v>
      </c>
      <c r="C8" t="s">
        <v>17</v>
      </c>
      <c r="D8" t="s">
        <v>44</v>
      </c>
    </row>
    <row r="9" spans="1:4" ht="12.75">
      <c r="A9">
        <v>1270</v>
      </c>
      <c r="B9" t="s">
        <v>102</v>
      </c>
      <c r="C9" t="s">
        <v>32</v>
      </c>
      <c r="D9" t="s">
        <v>103</v>
      </c>
    </row>
    <row r="10" spans="1:4" ht="12.75">
      <c r="A10" t="s">
        <v>24</v>
      </c>
      <c r="B10" t="s">
        <v>67</v>
      </c>
      <c r="C10" t="s">
        <v>17</v>
      </c>
      <c r="D10" t="s">
        <v>68</v>
      </c>
    </row>
    <row r="11" spans="1:4" ht="12.75">
      <c r="A11" t="s">
        <v>24</v>
      </c>
      <c r="B11" t="s">
        <v>57</v>
      </c>
      <c r="C11" t="s">
        <v>17</v>
      </c>
      <c r="D11" t="s">
        <v>58</v>
      </c>
    </row>
    <row r="12" spans="1:4" ht="12.75">
      <c r="A12" t="s">
        <v>24</v>
      </c>
      <c r="B12" t="s">
        <v>36</v>
      </c>
      <c r="C12" t="s">
        <v>17</v>
      </c>
      <c r="D12" t="s">
        <v>37</v>
      </c>
    </row>
    <row r="13" spans="1:4" ht="12.75">
      <c r="A13">
        <v>1441</v>
      </c>
      <c r="B13" t="s">
        <v>59</v>
      </c>
      <c r="C13" t="s">
        <v>17</v>
      </c>
      <c r="D13" t="s">
        <v>60</v>
      </c>
    </row>
    <row r="14" spans="1:4" ht="12.75">
      <c r="A14">
        <v>1480</v>
      </c>
      <c r="B14" t="s">
        <v>84</v>
      </c>
      <c r="C14" t="s">
        <v>17</v>
      </c>
      <c r="D14" t="s">
        <v>85</v>
      </c>
    </row>
    <row r="15" spans="1:4" ht="12.75">
      <c r="A15">
        <v>1482</v>
      </c>
      <c r="B15" t="s">
        <v>92</v>
      </c>
      <c r="C15" t="s">
        <v>17</v>
      </c>
      <c r="D15" t="s">
        <v>93</v>
      </c>
    </row>
    <row r="16" spans="1:4" ht="12.75">
      <c r="A16" t="s">
        <v>24</v>
      </c>
      <c r="B16" t="s">
        <v>119</v>
      </c>
      <c r="C16" t="s">
        <v>120</v>
      </c>
      <c r="D16" t="s">
        <v>121</v>
      </c>
    </row>
    <row r="17" spans="1:4" ht="12.75">
      <c r="A17">
        <v>1270</v>
      </c>
      <c r="B17" t="s">
        <v>104</v>
      </c>
      <c r="C17" t="s">
        <v>32</v>
      </c>
      <c r="D17" t="s">
        <v>105</v>
      </c>
    </row>
    <row r="18" spans="1:4" ht="12.75">
      <c r="A18" t="s">
        <v>24</v>
      </c>
      <c r="B18" t="s">
        <v>31</v>
      </c>
      <c r="C18" t="s">
        <v>32</v>
      </c>
      <c r="D18" t="s">
        <v>33</v>
      </c>
    </row>
    <row r="19" spans="1:4" ht="12.75">
      <c r="A19" t="s">
        <v>24</v>
      </c>
      <c r="B19" t="s">
        <v>53</v>
      </c>
      <c r="C19" t="s">
        <v>17</v>
      </c>
      <c r="D19" t="s">
        <v>54</v>
      </c>
    </row>
    <row r="20" spans="1:4" ht="12.75">
      <c r="A20">
        <v>999</v>
      </c>
      <c r="B20" t="s">
        <v>112</v>
      </c>
      <c r="C20" t="s">
        <v>17</v>
      </c>
      <c r="D20" t="s">
        <v>113</v>
      </c>
    </row>
    <row r="21" spans="1:4" ht="12.75">
      <c r="A21" t="s">
        <v>24</v>
      </c>
      <c r="B21" t="s">
        <v>36</v>
      </c>
      <c r="C21" t="s">
        <v>17</v>
      </c>
      <c r="D21" t="s">
        <v>38</v>
      </c>
    </row>
    <row r="22" spans="1:4" ht="12.75">
      <c r="A22">
        <v>999</v>
      </c>
      <c r="B22" t="s">
        <v>110</v>
      </c>
      <c r="C22" t="s">
        <v>17</v>
      </c>
      <c r="D22" t="s">
        <v>111</v>
      </c>
    </row>
    <row r="23" spans="1:4" ht="12.75">
      <c r="A23">
        <v>1480</v>
      </c>
      <c r="B23" t="s">
        <v>80</v>
      </c>
      <c r="C23" t="s">
        <v>17</v>
      </c>
      <c r="D23" t="s">
        <v>81</v>
      </c>
    </row>
    <row r="24" spans="1:4" ht="12.75">
      <c r="A24">
        <v>1481</v>
      </c>
      <c r="B24" t="s">
        <v>86</v>
      </c>
      <c r="C24" t="s">
        <v>17</v>
      </c>
      <c r="D24" t="s">
        <v>87</v>
      </c>
    </row>
    <row r="25" spans="1:4" ht="12.75">
      <c r="A25">
        <v>1480</v>
      </c>
      <c r="B25" t="s">
        <v>73</v>
      </c>
      <c r="C25" t="s">
        <v>17</v>
      </c>
      <c r="D25" t="s">
        <v>74</v>
      </c>
    </row>
    <row r="26" spans="1:4" ht="12.75">
      <c r="A26" t="s">
        <v>24</v>
      </c>
      <c r="B26" t="s">
        <v>124</v>
      </c>
      <c r="C26" t="s">
        <v>120</v>
      </c>
      <c r="D26" t="s">
        <v>125</v>
      </c>
    </row>
    <row r="27" spans="1:4" ht="12.75">
      <c r="A27" t="s">
        <v>24</v>
      </c>
      <c r="B27" t="s">
        <v>25</v>
      </c>
      <c r="C27" t="s">
        <v>17</v>
      </c>
      <c r="D27" t="s">
        <v>26</v>
      </c>
    </row>
    <row r="28" spans="1:4" ht="12.75">
      <c r="A28">
        <v>1480</v>
      </c>
      <c r="B28" t="s">
        <v>77</v>
      </c>
      <c r="C28" t="s">
        <v>17</v>
      </c>
      <c r="D28" t="s">
        <v>78</v>
      </c>
    </row>
    <row r="29" spans="1:4" ht="12.75">
      <c r="A29">
        <v>1480</v>
      </c>
      <c r="B29" t="s">
        <v>82</v>
      </c>
      <c r="C29" t="s">
        <v>17</v>
      </c>
      <c r="D29" t="s">
        <v>83</v>
      </c>
    </row>
    <row r="30" spans="1:4" ht="12.75">
      <c r="A30">
        <v>1480</v>
      </c>
      <c r="B30" t="s">
        <v>69</v>
      </c>
      <c r="C30" t="s">
        <v>17</v>
      </c>
      <c r="D30" t="s">
        <v>70</v>
      </c>
    </row>
    <row r="31" spans="1:4" ht="12.75">
      <c r="A31" t="s">
        <v>24</v>
      </c>
      <c r="B31" t="s">
        <v>97</v>
      </c>
      <c r="C31" t="s">
        <v>17</v>
      </c>
      <c r="D31" t="s">
        <v>98</v>
      </c>
    </row>
    <row r="32" spans="1:4" ht="12.75">
      <c r="A32" t="s">
        <v>24</v>
      </c>
      <c r="B32" t="s">
        <v>28</v>
      </c>
      <c r="C32" t="s">
        <v>17</v>
      </c>
      <c r="D32" t="s">
        <v>29</v>
      </c>
    </row>
    <row r="33" spans="1:4" ht="12.75">
      <c r="A33" t="s">
        <v>24</v>
      </c>
      <c r="B33" t="s">
        <v>97</v>
      </c>
      <c r="C33" t="s">
        <v>32</v>
      </c>
      <c r="D33" t="s">
        <v>99</v>
      </c>
    </row>
    <row r="34" spans="1:4" ht="12.75">
      <c r="A34">
        <v>125</v>
      </c>
      <c r="B34" t="s">
        <v>48</v>
      </c>
      <c r="C34" t="s">
        <v>17</v>
      </c>
      <c r="D34" t="s">
        <v>49</v>
      </c>
    </row>
    <row r="35" spans="1:4" ht="12.75">
      <c r="A35" t="s">
        <v>24</v>
      </c>
      <c r="B35" t="s">
        <v>45</v>
      </c>
      <c r="C35" t="s">
        <v>32</v>
      </c>
      <c r="D35" t="s">
        <v>46</v>
      </c>
    </row>
    <row r="36" spans="1:4" ht="12.75">
      <c r="A36" t="s">
        <v>24</v>
      </c>
      <c r="B36" t="s">
        <v>39</v>
      </c>
      <c r="C36" t="s">
        <v>32</v>
      </c>
      <c r="D36" t="s">
        <v>40</v>
      </c>
    </row>
    <row r="37" spans="1:4" ht="12.75">
      <c r="A37">
        <v>1270</v>
      </c>
      <c r="B37" t="s">
        <v>133</v>
      </c>
      <c r="C37" t="s">
        <v>134</v>
      </c>
      <c r="D37" t="s">
        <v>135</v>
      </c>
    </row>
    <row r="38" spans="1:4" ht="12.75">
      <c r="A38">
        <v>1441</v>
      </c>
      <c r="B38" t="s">
        <v>65</v>
      </c>
      <c r="C38" t="s">
        <v>17</v>
      </c>
      <c r="D38" t="s">
        <v>66</v>
      </c>
    </row>
    <row r="39" spans="1:4" ht="12.75">
      <c r="A39">
        <v>1270</v>
      </c>
      <c r="B39" t="s">
        <v>127</v>
      </c>
      <c r="C39" t="s">
        <v>131</v>
      </c>
      <c r="D39" t="s">
        <v>132</v>
      </c>
    </row>
    <row r="40" spans="1:4" ht="12.75">
      <c r="A40">
        <v>94</v>
      </c>
      <c r="B40" t="s">
        <v>19</v>
      </c>
      <c r="C40" t="s">
        <v>17</v>
      </c>
      <c r="D40" t="s">
        <v>20</v>
      </c>
    </row>
    <row r="41" spans="1:4" ht="12.75">
      <c r="A41">
        <v>1270</v>
      </c>
      <c r="B41" t="s">
        <v>127</v>
      </c>
      <c r="C41" t="s">
        <v>128</v>
      </c>
      <c r="D41" t="s">
        <v>129</v>
      </c>
    </row>
    <row r="42" spans="1:4" ht="12.75">
      <c r="A42">
        <v>101</v>
      </c>
      <c r="B42" t="s">
        <v>22</v>
      </c>
      <c r="C42" t="s">
        <v>17</v>
      </c>
      <c r="D42" t="s">
        <v>23</v>
      </c>
    </row>
    <row r="43" spans="1:4" ht="12.75">
      <c r="A43">
        <v>1480</v>
      </c>
      <c r="B43" t="s">
        <v>69</v>
      </c>
      <c r="C43" t="s">
        <v>17</v>
      </c>
      <c r="D43" t="s">
        <v>72</v>
      </c>
    </row>
    <row r="44" spans="1:4" ht="12.75">
      <c r="A44">
        <v>1270</v>
      </c>
      <c r="B44" t="s">
        <v>139</v>
      </c>
      <c r="C44" t="s">
        <v>140</v>
      </c>
      <c r="D44" t="s">
        <v>141</v>
      </c>
    </row>
    <row r="45" spans="1:4" ht="12.75">
      <c r="A45">
        <v>1270</v>
      </c>
      <c r="B45" t="s">
        <v>142</v>
      </c>
      <c r="C45" t="s">
        <v>143</v>
      </c>
      <c r="D45" t="s">
        <v>141</v>
      </c>
    </row>
    <row r="46" spans="1:4" ht="12.75">
      <c r="A46">
        <v>1441</v>
      </c>
      <c r="B46" t="s">
        <v>61</v>
      </c>
      <c r="C46" t="s">
        <v>17</v>
      </c>
      <c r="D46" t="s">
        <v>62</v>
      </c>
    </row>
    <row r="47" spans="1:4" ht="12.75">
      <c r="A47">
        <v>1205</v>
      </c>
      <c r="B47" t="s">
        <v>114</v>
      </c>
      <c r="C47" t="s">
        <v>17</v>
      </c>
      <c r="D47" t="s">
        <v>115</v>
      </c>
    </row>
    <row r="48" spans="1:4" ht="12.75">
      <c r="A48">
        <v>3273</v>
      </c>
      <c r="B48" t="s">
        <v>106</v>
      </c>
      <c r="C48" t="s">
        <v>17</v>
      </c>
      <c r="D48" t="s">
        <v>107</v>
      </c>
    </row>
    <row r="49" spans="1:4" ht="12.75">
      <c r="A49" t="s">
        <v>24</v>
      </c>
      <c r="B49" t="s">
        <v>136</v>
      </c>
      <c r="C49" t="s">
        <v>137</v>
      </c>
      <c r="D49" t="s">
        <v>138</v>
      </c>
    </row>
    <row r="50" spans="1:4" ht="12.75">
      <c r="A50">
        <v>89</v>
      </c>
      <c r="B50" t="s">
        <v>16</v>
      </c>
      <c r="C50" t="s">
        <v>17</v>
      </c>
      <c r="D50" t="s">
        <v>18</v>
      </c>
    </row>
    <row r="51" spans="1:4" ht="12.75">
      <c r="A51" t="s">
        <v>24</v>
      </c>
      <c r="B51" t="s">
        <v>50</v>
      </c>
      <c r="C51" t="s">
        <v>17</v>
      </c>
      <c r="D51" t="s">
        <v>51</v>
      </c>
    </row>
    <row r="52" spans="1:4" ht="12.75">
      <c r="A52" t="s">
        <v>24</v>
      </c>
      <c r="B52" t="s">
        <v>114</v>
      </c>
      <c r="C52" t="s">
        <v>116</v>
      </c>
      <c r="D52" t="s">
        <v>117</v>
      </c>
    </row>
    <row r="53" spans="1:4" ht="12.75">
      <c r="A53">
        <v>1482</v>
      </c>
      <c r="B53" t="s">
        <v>95</v>
      </c>
      <c r="C53" t="s">
        <v>17</v>
      </c>
      <c r="D53" t="s">
        <v>96</v>
      </c>
    </row>
    <row r="54" spans="1:4" ht="12.75">
      <c r="A54">
        <v>1441</v>
      </c>
      <c r="B54" t="s">
        <v>144</v>
      </c>
      <c r="C54" t="s">
        <v>145</v>
      </c>
      <c r="D54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rightToLeft="1" zoomScalePageLayoutView="0" workbookViewId="0" topLeftCell="A4">
      <selection activeCell="I2" sqref="I1:I16384"/>
    </sheetView>
  </sheetViews>
  <sheetFormatPr defaultColWidth="9.140625" defaultRowHeight="12.75"/>
  <cols>
    <col min="1" max="3" width="9.140625" style="3" customWidth="1"/>
    <col min="4" max="4" width="10.57421875" style="3" bestFit="1" customWidth="1"/>
    <col min="5" max="7" width="9.140625" style="3" customWidth="1"/>
    <col min="8" max="8" width="8.00390625" style="3" customWidth="1"/>
    <col min="9" max="9" width="9.140625" style="3" customWidth="1"/>
    <col min="10" max="10" width="6.140625" style="3" customWidth="1"/>
    <col min="11" max="16384" width="9.140625" style="3" customWidth="1"/>
  </cols>
  <sheetData>
    <row r="1" spans="1:11" s="2" customFormat="1" ht="12.75">
      <c r="A1" s="2" t="s">
        <v>359</v>
      </c>
      <c r="B1" s="2" t="s">
        <v>390</v>
      </c>
      <c r="C1" s="2" t="s">
        <v>360</v>
      </c>
      <c r="D1" s="2" t="s">
        <v>388</v>
      </c>
      <c r="E1" s="2" t="s">
        <v>361</v>
      </c>
      <c r="F1" s="2" t="s">
        <v>389</v>
      </c>
      <c r="G1" s="2" t="s">
        <v>391</v>
      </c>
      <c r="H1" s="2" t="s">
        <v>393</v>
      </c>
      <c r="I1" s="2" t="s">
        <v>394</v>
      </c>
      <c r="J1" s="2" t="s">
        <v>366</v>
      </c>
      <c r="K1" s="2" t="s">
        <v>379</v>
      </c>
    </row>
    <row r="2" spans="1:10" ht="12.75">
      <c r="A2" s="3" t="s">
        <v>383</v>
      </c>
      <c r="B2" s="3">
        <v>51</v>
      </c>
      <c r="C2" s="3">
        <v>291</v>
      </c>
      <c r="D2" s="15">
        <f>C2/B2</f>
        <v>5.705882352941177</v>
      </c>
      <c r="E2" s="3">
        <v>103</v>
      </c>
      <c r="F2" s="15">
        <f>E2/B2</f>
        <v>2.019607843137255</v>
      </c>
      <c r="G2" s="15">
        <f>C2/E2</f>
        <v>2.825242718446602</v>
      </c>
      <c r="H2" s="3">
        <v>5</v>
      </c>
      <c r="I2" s="3">
        <v>2</v>
      </c>
      <c r="J2" s="3">
        <v>7</v>
      </c>
    </row>
    <row r="3" spans="1:7" ht="12.75">
      <c r="A3" s="3" t="s">
        <v>368</v>
      </c>
      <c r="B3" s="3">
        <v>17</v>
      </c>
      <c r="C3" s="3">
        <v>40</v>
      </c>
      <c r="D3" s="15">
        <f aca="true" t="shared" si="0" ref="D3:D26">C3/B3</f>
        <v>2.3529411764705883</v>
      </c>
      <c r="E3" s="3">
        <v>16</v>
      </c>
      <c r="F3" s="15">
        <f aca="true" t="shared" si="1" ref="F3:F26">E3/B3</f>
        <v>0.9411764705882353</v>
      </c>
      <c r="G3" s="15">
        <f aca="true" t="shared" si="2" ref="G3:G26">C3/E3</f>
        <v>2.5</v>
      </c>
    </row>
    <row r="4" spans="1:11" ht="12.75">
      <c r="A4" s="3" t="s">
        <v>363</v>
      </c>
      <c r="B4" s="3">
        <v>90</v>
      </c>
      <c r="C4" s="3">
        <v>271</v>
      </c>
      <c r="D4" s="15">
        <f t="shared" si="0"/>
        <v>3.011111111111111</v>
      </c>
      <c r="E4" s="3">
        <v>84</v>
      </c>
      <c r="F4" s="15">
        <f t="shared" si="1"/>
        <v>0.9333333333333333</v>
      </c>
      <c r="G4" s="15">
        <f t="shared" si="2"/>
        <v>3.2261904761904763</v>
      </c>
      <c r="H4" s="3">
        <v>1</v>
      </c>
      <c r="I4" s="3">
        <v>3</v>
      </c>
      <c r="J4" s="3">
        <v>2</v>
      </c>
      <c r="K4" s="3">
        <v>1</v>
      </c>
    </row>
    <row r="5" spans="1:9" ht="12.75">
      <c r="A5" s="3" t="s">
        <v>370</v>
      </c>
      <c r="B5" s="3">
        <v>39</v>
      </c>
      <c r="C5" s="3">
        <v>76</v>
      </c>
      <c r="D5" s="15">
        <f t="shared" si="0"/>
        <v>1.9487179487179487</v>
      </c>
      <c r="E5" s="3">
        <v>30</v>
      </c>
      <c r="F5" s="15">
        <f t="shared" si="1"/>
        <v>0.7692307692307693</v>
      </c>
      <c r="G5" s="15">
        <f t="shared" si="2"/>
        <v>2.533333333333333</v>
      </c>
      <c r="H5" s="3">
        <v>1</v>
      </c>
      <c r="I5" s="3">
        <v>1</v>
      </c>
    </row>
    <row r="6" spans="1:10" ht="12.75">
      <c r="A6" s="3" t="s">
        <v>369</v>
      </c>
      <c r="B6" s="3">
        <v>28</v>
      </c>
      <c r="C6" s="3">
        <v>176</v>
      </c>
      <c r="D6" s="15">
        <f t="shared" si="0"/>
        <v>6.285714285714286</v>
      </c>
      <c r="E6" s="3">
        <v>57</v>
      </c>
      <c r="F6" s="15">
        <f t="shared" si="1"/>
        <v>2.0357142857142856</v>
      </c>
      <c r="G6" s="15">
        <f t="shared" si="2"/>
        <v>3.087719298245614</v>
      </c>
      <c r="J6" s="3">
        <v>1</v>
      </c>
    </row>
    <row r="7" spans="1:10" ht="12.75">
      <c r="A7" s="3" t="s">
        <v>362</v>
      </c>
      <c r="B7" s="3">
        <v>13</v>
      </c>
      <c r="C7" s="3">
        <v>56</v>
      </c>
      <c r="D7" s="15">
        <f t="shared" si="0"/>
        <v>4.3076923076923075</v>
      </c>
      <c r="E7" s="3">
        <v>21</v>
      </c>
      <c r="F7" s="15">
        <f t="shared" si="1"/>
        <v>1.6153846153846154</v>
      </c>
      <c r="G7" s="15">
        <f t="shared" si="2"/>
        <v>2.6666666666666665</v>
      </c>
      <c r="J7" s="3">
        <v>4</v>
      </c>
    </row>
    <row r="8" spans="1:10" ht="12.75">
      <c r="A8" s="3" t="s">
        <v>386</v>
      </c>
      <c r="B8" s="3">
        <v>21</v>
      </c>
      <c r="C8" s="3">
        <v>69</v>
      </c>
      <c r="D8" s="15">
        <f t="shared" si="0"/>
        <v>3.2857142857142856</v>
      </c>
      <c r="E8" s="3">
        <v>20</v>
      </c>
      <c r="F8" s="15">
        <f t="shared" si="1"/>
        <v>0.9523809523809523</v>
      </c>
      <c r="G8" s="15">
        <f t="shared" si="2"/>
        <v>3.45</v>
      </c>
      <c r="I8" s="3">
        <v>1</v>
      </c>
      <c r="J8" s="3">
        <v>3</v>
      </c>
    </row>
    <row r="9" spans="1:10" ht="12.75">
      <c r="A9" s="3" t="s">
        <v>365</v>
      </c>
      <c r="B9" s="3">
        <v>10</v>
      </c>
      <c r="C9" s="3">
        <v>48</v>
      </c>
      <c r="D9" s="15">
        <f t="shared" si="0"/>
        <v>4.8</v>
      </c>
      <c r="E9" s="3">
        <v>23</v>
      </c>
      <c r="F9" s="15">
        <f t="shared" si="1"/>
        <v>2.3</v>
      </c>
      <c r="G9" s="15">
        <f t="shared" si="2"/>
        <v>2.0869565217391304</v>
      </c>
      <c r="J9" s="3">
        <v>2</v>
      </c>
    </row>
    <row r="10" spans="1:11" ht="12.75">
      <c r="A10" s="3" t="s">
        <v>378</v>
      </c>
      <c r="B10" s="3">
        <v>8</v>
      </c>
      <c r="C10" s="3">
        <v>34</v>
      </c>
      <c r="D10" s="15">
        <f t="shared" si="0"/>
        <v>4.25</v>
      </c>
      <c r="E10" s="3">
        <v>15</v>
      </c>
      <c r="F10" s="15">
        <f t="shared" si="1"/>
        <v>1.875</v>
      </c>
      <c r="G10" s="15">
        <f t="shared" si="2"/>
        <v>2.2666666666666666</v>
      </c>
      <c r="I10" s="3">
        <v>2</v>
      </c>
      <c r="J10" s="3">
        <v>2</v>
      </c>
      <c r="K10" s="3">
        <v>1</v>
      </c>
    </row>
    <row r="11" spans="1:10" ht="12.75">
      <c r="A11" s="3" t="s">
        <v>373</v>
      </c>
      <c r="B11" s="3">
        <v>16</v>
      </c>
      <c r="C11" s="3">
        <v>41</v>
      </c>
      <c r="D11" s="15">
        <f t="shared" si="0"/>
        <v>2.5625</v>
      </c>
      <c r="E11" s="3">
        <v>12</v>
      </c>
      <c r="F11" s="15">
        <f t="shared" si="1"/>
        <v>0.75</v>
      </c>
      <c r="G11" s="15">
        <f t="shared" si="2"/>
        <v>3.4166666666666665</v>
      </c>
      <c r="J11" s="3">
        <v>1</v>
      </c>
    </row>
    <row r="12" spans="1:10" ht="12.75">
      <c r="A12" s="3" t="s">
        <v>376</v>
      </c>
      <c r="B12" s="3">
        <v>18</v>
      </c>
      <c r="C12" s="3">
        <v>76</v>
      </c>
      <c r="D12" s="15">
        <f t="shared" si="0"/>
        <v>4.222222222222222</v>
      </c>
      <c r="E12" s="3">
        <v>32</v>
      </c>
      <c r="F12" s="15">
        <f t="shared" si="1"/>
        <v>1.7777777777777777</v>
      </c>
      <c r="G12" s="15">
        <f t="shared" si="2"/>
        <v>2.375</v>
      </c>
      <c r="H12" s="3">
        <v>2</v>
      </c>
      <c r="I12" s="3">
        <v>1</v>
      </c>
      <c r="J12" s="3">
        <v>2</v>
      </c>
    </row>
    <row r="13" spans="1:10" ht="12.75">
      <c r="A13" s="3" t="s">
        <v>375</v>
      </c>
      <c r="B13" s="3">
        <v>24</v>
      </c>
      <c r="C13" s="3">
        <v>43</v>
      </c>
      <c r="D13" s="15">
        <f t="shared" si="0"/>
        <v>1.7916666666666667</v>
      </c>
      <c r="E13" s="3">
        <v>19</v>
      </c>
      <c r="F13" s="15">
        <f t="shared" si="1"/>
        <v>0.7916666666666666</v>
      </c>
      <c r="G13" s="15">
        <f t="shared" si="2"/>
        <v>2.263157894736842</v>
      </c>
      <c r="I13" s="3">
        <v>1</v>
      </c>
      <c r="J13" s="3">
        <v>1</v>
      </c>
    </row>
    <row r="14" spans="1:9" ht="12.75">
      <c r="A14" s="3" t="s">
        <v>380</v>
      </c>
      <c r="B14" s="3">
        <v>65</v>
      </c>
      <c r="C14" s="3">
        <v>72</v>
      </c>
      <c r="D14" s="15">
        <f t="shared" si="0"/>
        <v>1.1076923076923078</v>
      </c>
      <c r="E14" s="3">
        <v>24</v>
      </c>
      <c r="F14" s="15">
        <f t="shared" si="1"/>
        <v>0.36923076923076925</v>
      </c>
      <c r="G14" s="15">
        <f t="shared" si="2"/>
        <v>3</v>
      </c>
      <c r="I14" s="3">
        <v>1</v>
      </c>
    </row>
    <row r="15" spans="1:9" ht="12.75">
      <c r="A15" s="3" t="s">
        <v>377</v>
      </c>
      <c r="B15" s="3">
        <v>68</v>
      </c>
      <c r="C15" s="3">
        <v>86</v>
      </c>
      <c r="D15" s="15">
        <f t="shared" si="0"/>
        <v>1.2647058823529411</v>
      </c>
      <c r="E15" s="3">
        <v>27</v>
      </c>
      <c r="F15" s="15">
        <f t="shared" si="1"/>
        <v>0.39705882352941174</v>
      </c>
      <c r="G15" s="15">
        <f t="shared" si="2"/>
        <v>3.185185185185185</v>
      </c>
      <c r="H15" s="3">
        <v>2</v>
      </c>
      <c r="I15" s="3">
        <v>1</v>
      </c>
    </row>
    <row r="16" spans="1:10" ht="12.75">
      <c r="A16" s="3" t="s">
        <v>367</v>
      </c>
      <c r="B16" s="3">
        <v>25</v>
      </c>
      <c r="C16" s="3">
        <v>37</v>
      </c>
      <c r="D16" s="15">
        <f t="shared" si="0"/>
        <v>1.48</v>
      </c>
      <c r="E16" s="3">
        <v>12</v>
      </c>
      <c r="F16" s="15">
        <f t="shared" si="1"/>
        <v>0.48</v>
      </c>
      <c r="G16" s="15">
        <f t="shared" si="2"/>
        <v>3.0833333333333335</v>
      </c>
      <c r="J16" s="3">
        <v>1</v>
      </c>
    </row>
    <row r="17" spans="1:7" ht="12.75">
      <c r="A17" s="3" t="s">
        <v>381</v>
      </c>
      <c r="B17" s="3">
        <v>36</v>
      </c>
      <c r="C17" s="3">
        <v>51</v>
      </c>
      <c r="D17" s="15">
        <f t="shared" si="0"/>
        <v>1.4166666666666667</v>
      </c>
      <c r="E17" s="3">
        <v>18</v>
      </c>
      <c r="F17" s="15">
        <f t="shared" si="1"/>
        <v>0.5</v>
      </c>
      <c r="G17" s="15">
        <f t="shared" si="2"/>
        <v>2.8333333333333335</v>
      </c>
    </row>
    <row r="18" spans="1:10" ht="12.75">
      <c r="A18" s="3" t="s">
        <v>384</v>
      </c>
      <c r="B18" s="3">
        <v>46</v>
      </c>
      <c r="C18" s="3">
        <v>91</v>
      </c>
      <c r="D18" s="15">
        <f t="shared" si="0"/>
        <v>1.9782608695652173</v>
      </c>
      <c r="E18" s="3">
        <v>36</v>
      </c>
      <c r="F18" s="15">
        <f t="shared" si="1"/>
        <v>0.782608695652174</v>
      </c>
      <c r="G18" s="15">
        <f t="shared" si="2"/>
        <v>2.5277777777777777</v>
      </c>
      <c r="J18" s="3">
        <v>1</v>
      </c>
    </row>
    <row r="19" spans="1:10" ht="12.75">
      <c r="A19" s="3" t="s">
        <v>385</v>
      </c>
      <c r="B19" s="3">
        <v>85</v>
      </c>
      <c r="C19" s="3">
        <v>74</v>
      </c>
      <c r="D19" s="15">
        <f t="shared" si="0"/>
        <v>0.8705882352941177</v>
      </c>
      <c r="E19" s="3">
        <v>34</v>
      </c>
      <c r="F19" s="15">
        <f t="shared" si="1"/>
        <v>0.4</v>
      </c>
      <c r="G19" s="15">
        <f t="shared" si="2"/>
        <v>2.176470588235294</v>
      </c>
      <c r="H19" s="3">
        <v>2</v>
      </c>
      <c r="J19" s="3">
        <v>2</v>
      </c>
    </row>
    <row r="20" spans="1:9" ht="12.75">
      <c r="A20" s="3" t="s">
        <v>387</v>
      </c>
      <c r="B20" s="3">
        <v>85</v>
      </c>
      <c r="C20" s="3">
        <v>89</v>
      </c>
      <c r="D20" s="15">
        <f t="shared" si="0"/>
        <v>1.0470588235294118</v>
      </c>
      <c r="E20" s="3">
        <v>32</v>
      </c>
      <c r="F20" s="15">
        <f t="shared" si="1"/>
        <v>0.3764705882352941</v>
      </c>
      <c r="G20" s="15">
        <f t="shared" si="2"/>
        <v>2.78125</v>
      </c>
      <c r="H20" s="3">
        <v>1</v>
      </c>
      <c r="I20" s="3">
        <v>1</v>
      </c>
    </row>
    <row r="21" spans="1:7" ht="12.75">
      <c r="A21" s="3" t="s">
        <v>372</v>
      </c>
      <c r="B21" s="3">
        <v>25</v>
      </c>
      <c r="C21" s="3">
        <v>17</v>
      </c>
      <c r="D21" s="15">
        <f t="shared" si="0"/>
        <v>0.68</v>
      </c>
      <c r="E21" s="3">
        <v>9</v>
      </c>
      <c r="F21" s="15">
        <f t="shared" si="1"/>
        <v>0.36</v>
      </c>
      <c r="G21" s="15">
        <f t="shared" si="2"/>
        <v>1.8888888888888888</v>
      </c>
    </row>
    <row r="22" spans="1:10" ht="12.75">
      <c r="A22" s="3" t="s">
        <v>374</v>
      </c>
      <c r="B22" s="3">
        <v>6</v>
      </c>
      <c r="C22" s="3">
        <v>6</v>
      </c>
      <c r="D22" s="15">
        <f t="shared" si="0"/>
        <v>1</v>
      </c>
      <c r="E22" s="3">
        <v>3</v>
      </c>
      <c r="F22" s="15">
        <f t="shared" si="1"/>
        <v>0.5</v>
      </c>
      <c r="G22" s="15">
        <f t="shared" si="2"/>
        <v>2</v>
      </c>
      <c r="J22" s="3">
        <v>1</v>
      </c>
    </row>
    <row r="23" spans="1:10" ht="12.75">
      <c r="A23" s="3" t="s">
        <v>364</v>
      </c>
      <c r="B23" s="3">
        <v>32</v>
      </c>
      <c r="C23" s="3">
        <v>35</v>
      </c>
      <c r="D23" s="15">
        <f t="shared" si="0"/>
        <v>1.09375</v>
      </c>
      <c r="E23" s="3">
        <v>13</v>
      </c>
      <c r="F23" s="15">
        <f t="shared" si="1"/>
        <v>0.40625</v>
      </c>
      <c r="G23" s="15">
        <f t="shared" si="2"/>
        <v>2.6923076923076925</v>
      </c>
      <c r="I23" s="3">
        <v>1</v>
      </c>
      <c r="J23" s="3">
        <v>1</v>
      </c>
    </row>
    <row r="24" spans="1:8" ht="12.75">
      <c r="A24" s="3" t="s">
        <v>371</v>
      </c>
      <c r="B24" s="3">
        <v>27</v>
      </c>
      <c r="C24" s="3">
        <v>6</v>
      </c>
      <c r="D24" s="15">
        <f t="shared" si="0"/>
        <v>0.2222222222222222</v>
      </c>
      <c r="E24" s="3">
        <v>3</v>
      </c>
      <c r="F24" s="15">
        <f t="shared" si="1"/>
        <v>0.1111111111111111</v>
      </c>
      <c r="G24" s="15">
        <f t="shared" si="2"/>
        <v>2</v>
      </c>
      <c r="H24" s="3">
        <v>1</v>
      </c>
    </row>
    <row r="25" spans="1:7" ht="12.75">
      <c r="A25" s="3" t="s">
        <v>382</v>
      </c>
      <c r="B25" s="3">
        <v>39</v>
      </c>
      <c r="C25" s="3">
        <v>371</v>
      </c>
      <c r="D25" s="15">
        <f t="shared" si="0"/>
        <v>9.512820512820513</v>
      </c>
      <c r="E25" s="14">
        <v>133</v>
      </c>
      <c r="F25" s="16">
        <f t="shared" si="1"/>
        <v>3.41025641025641</v>
      </c>
      <c r="G25" s="15">
        <f t="shared" si="2"/>
        <v>2.789473684210526</v>
      </c>
    </row>
    <row r="26" spans="1:11" s="2" customFormat="1" ht="12.75">
      <c r="A26" s="2" t="s">
        <v>392</v>
      </c>
      <c r="B26" s="2">
        <f>SUM(B2:B25)</f>
        <v>874</v>
      </c>
      <c r="C26" s="2">
        <f>SUM(C2:C25)</f>
        <v>2156</v>
      </c>
      <c r="D26" s="15">
        <f t="shared" si="0"/>
        <v>2.466819221967963</v>
      </c>
      <c r="E26" s="2">
        <f>SUM(E2:E25)</f>
        <v>776</v>
      </c>
      <c r="F26" s="17">
        <f t="shared" si="1"/>
        <v>0.8878718535469108</v>
      </c>
      <c r="G26" s="18">
        <f t="shared" si="2"/>
        <v>2.7783505154639174</v>
      </c>
      <c r="H26" s="2">
        <f>SUM(H2:H24)</f>
        <v>15</v>
      </c>
      <c r="I26" s="2">
        <v>15</v>
      </c>
      <c r="J26" s="2">
        <f>SUM(J2:J25)</f>
        <v>31</v>
      </c>
      <c r="K26" s="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ezrac</dc:creator>
  <cp:keywords/>
  <dc:description/>
  <cp:lastModifiedBy>Ezra Chwat</cp:lastModifiedBy>
  <cp:lastPrinted>2003-04-30T08:40:05Z</cp:lastPrinted>
  <dcterms:created xsi:type="dcterms:W3CDTF">2003-04-30T08:31:51Z</dcterms:created>
  <dcterms:modified xsi:type="dcterms:W3CDTF">2018-07-18T11:19:53Z</dcterms:modified>
  <cp:category/>
  <cp:version/>
  <cp:contentType/>
  <cp:contentStatus/>
</cp:coreProperties>
</file>